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prukVN\Desktop\"/>
    </mc:Choice>
  </mc:AlternateContent>
  <bookViews>
    <workbookView xWindow="0" yWindow="0" windowWidth="28800" windowHeight="12345"/>
  </bookViews>
  <sheets>
    <sheet name="Смета" sheetId="1" r:id="rId1"/>
  </sheets>
  <definedNames>
    <definedName name="_xlnm.Print_Titles" localSheetId="0">Смета!$18:$18</definedName>
    <definedName name="_xlnm.Print_Area" localSheetId="0">Смета!$A$1:$AF$640</definedName>
  </definedNames>
  <calcPr calcId="162913"/>
</workbook>
</file>

<file path=xl/calcChain.xml><?xml version="1.0" encoding="utf-8"?>
<calcChain xmlns="http://schemas.openxmlformats.org/spreadsheetml/2006/main">
  <c r="AH457" i="1" l="1"/>
  <c r="AH334" i="1"/>
  <c r="AH624" i="1" s="1"/>
  <c r="AH333" i="1"/>
  <c r="AH322" i="1"/>
  <c r="AH594" i="1"/>
  <c r="AH582" i="1"/>
  <c r="AH570" i="1"/>
  <c r="AH569" i="1"/>
  <c r="AH557" i="1"/>
  <c r="AH545" i="1"/>
  <c r="AH544" i="1"/>
  <c r="AH532" i="1"/>
  <c r="AH525" i="1"/>
  <c r="AH522" i="1"/>
  <c r="AH514" i="1"/>
  <c r="AH502" i="1"/>
  <c r="AH501" i="1"/>
  <c r="AH489" i="1"/>
  <c r="AH477" i="1"/>
  <c r="AH464" i="1"/>
  <c r="AH434" i="1"/>
  <c r="AH426" i="1"/>
  <c r="AH425" i="1"/>
  <c r="AH424" i="1"/>
  <c r="AH423" i="1"/>
  <c r="AH411" i="1"/>
  <c r="AH410" i="1"/>
  <c r="AH398" i="1"/>
  <c r="AH397" i="1"/>
  <c r="AH386" i="1"/>
  <c r="AH374" i="1"/>
  <c r="AH356" i="1"/>
  <c r="AH348" i="1"/>
  <c r="AH347" i="1"/>
  <c r="AH346" i="1"/>
  <c r="AH310" i="1"/>
  <c r="AH298" i="1"/>
  <c r="AH297" i="1"/>
  <c r="AH274" i="1"/>
  <c r="AH262" i="1"/>
  <c r="AH239" i="1"/>
  <c r="AH227" i="1"/>
  <c r="AH215" i="1"/>
  <c r="AH203" i="1"/>
  <c r="AH191" i="1"/>
  <c r="AH179" i="1"/>
  <c r="AH168" i="1"/>
  <c r="AH156" i="1"/>
  <c r="AH144" i="1"/>
  <c r="AH143" i="1"/>
  <c r="AH131" i="1"/>
  <c r="AH130" i="1"/>
  <c r="AH118" i="1"/>
  <c r="AH77" i="1"/>
  <c r="AH65" i="1"/>
  <c r="AH40" i="1"/>
</calcChain>
</file>

<file path=xl/sharedStrings.xml><?xml version="1.0" encoding="utf-8"?>
<sst xmlns="http://schemas.openxmlformats.org/spreadsheetml/2006/main" count="2096" uniqueCount="352">
  <si>
    <t>"СОГЛАСОВАНО"</t>
  </si>
  <si>
    <t/>
  </si>
  <si>
    <t>"УТВЕРЖДАЮ"</t>
  </si>
  <si>
    <t xml:space="preserve">Подрядчик </t>
  </si>
  <si>
    <t xml:space="preserve">Заказчик </t>
  </si>
  <si>
    <t>/</t>
  </si>
  <si>
    <t>"___"_____________2017 г.</t>
  </si>
  <si>
    <t xml:space="preserve">Наименование стройки: </t>
  </si>
  <si>
    <t>Объект №</t>
  </si>
  <si>
    <t>Локальный сметный расчет № 07-01-01</t>
  </si>
  <si>
    <t>(Локальная смета)</t>
  </si>
  <si>
    <t xml:space="preserve">на </t>
  </si>
  <si>
    <t>Благоустройство</t>
  </si>
  <si>
    <t xml:space="preserve">Наименование объекта: </t>
  </si>
  <si>
    <t xml:space="preserve">Основание: </t>
  </si>
  <si>
    <t>Сметная стоимость</t>
  </si>
  <si>
    <t xml:space="preserve"> тыс.руб.</t>
  </si>
  <si>
    <t>Нормативная трудоемкость</t>
  </si>
  <si>
    <t>8037</t>
  </si>
  <si>
    <t xml:space="preserve"> чел.час.</t>
  </si>
  <si>
    <t>Сметная заработная плата</t>
  </si>
  <si>
    <t>Составлен(а) в уровне цен на октябрь 2017 г.</t>
  </si>
  <si>
    <t>№пп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</si>
  <si>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</si>
  <si>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</si>
  <si>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</si>
  <si>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</si>
  <si>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изм., руб.</t>
  </si>
  <si>
    <t>Поправочные коэффициенты</t>
  </si>
  <si>
    <t>Стоимость в ценах 2000г.</t>
  </si>
  <si>
    <t>Номер пункта и коэффициенты пересчета</t>
  </si>
  <si>
    <t>Стоимость в текущих ценах, руб.</t>
  </si>
  <si>
    <t>ЗТР всего, чел-ч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</si>
  <si>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</si>
  <si>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</si>
  <si>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</si>
  <si>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</si>
  <si>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</si>
  <si>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</si>
  <si>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</si>
  <si>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</si>
  <si>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</si>
  <si>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</si>
  <si>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</si>
  <si>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Раздел 1. Планировка территории</t>
  </si>
  <si>
    <t>ТЕР 01-01-030-02</t>
  </si>
  <si>
    <t>Разработка грунта с перемещением до 10 м бульдозерами мощностью 59 кВт (80 л.с.), группа грунтов 2
Кол-во: =4438/1000</t>
  </si>
  <si>
    <t>1000 м3 грунта</t>
  </si>
  <si>
    <t>Е01-01-030-02</t>
  </si>
  <si>
    <t>ЭМ</t>
  </si>
  <si>
    <t>в т.ч. ЗПМ</t>
  </si>
  <si>
    <t>(651,23)</t>
  </si>
  <si>
    <t>(16098,46)</t>
  </si>
  <si>
    <t>НР от ФОТ</t>
  </si>
  <si>
    <t>СП от ФОТ</t>
  </si>
  <si>
    <t>%</t>
  </si>
  <si>
    <t>Всего по позиции</t>
  </si>
  <si>
    <t>ТЕР 01-01-030-10
{К=4.00}</t>
  </si>
  <si>
    <t>При перемещении грунта на каждые последующие 10 м добавлять к расценке 01-01-030-02</t>
  </si>
  <si>
    <t>Е01-01-030-10</t>
  </si>
  <si>
    <t>(2228,05)</t>
  </si>
  <si>
    <t>(55077,48)</t>
  </si>
  <si>
    <t>407-0024</t>
  </si>
  <si>
    <t>Грунт песчаный, супесчаный
Кол-во: =212*1.1</t>
  </si>
  <si>
    <t>м3</t>
  </si>
  <si>
    <t>ТЕР 01-01-046-02</t>
  </si>
  <si>
    <t>Устройство дорожных насыпей бульдозерами с перемещением грунта до 20 м, группа грунтов 2
Кол-во: =4650/1000</t>
  </si>
  <si>
    <t>Е01-01-046-02</t>
  </si>
  <si>
    <t>(987,47)</t>
  </si>
  <si>
    <t>(24410,36)</t>
  </si>
  <si>
    <t>ТЕР 01-01-046-05</t>
  </si>
  <si>
    <t>При перемещении на каждые последующие 10 м добавлять к расценкам 01-01-046-02, 01-01-046-03</t>
  </si>
  <si>
    <t>Е01-01-046-05</t>
  </si>
  <si>
    <t>(397,39)</t>
  </si>
  <si>
    <t>(9823,46)</t>
  </si>
  <si>
    <t>ТЕР 01-02-027-12</t>
  </si>
  <si>
    <t>Планировка откосов и полотна насыпей механизированным способом, группа грунтов 2
Кол-во: =4876/1000</t>
  </si>
  <si>
    <t>1000 м2 спланированной площади</t>
  </si>
  <si>
    <t>Е01-02-027-12</t>
  </si>
  <si>
    <t>ЗП</t>
  </si>
  <si>
    <t>МР</t>
  </si>
  <si>
    <t>(188,95)</t>
  </si>
  <si>
    <t>(4670,72)</t>
  </si>
  <si>
    <t>ЗТР</t>
  </si>
  <si>
    <t>чел-ч</t>
  </si>
  <si>
    <t>ТЕР 01-02-027-09</t>
  </si>
  <si>
    <t>Планировка откосов и полотна выемок механизированным способом, группа грунтов 2
Кол-во: =(4885+1786+148+1076)/1000</t>
  </si>
  <si>
    <t>Е01-02-027-09</t>
  </si>
  <si>
    <t>(322,98)</t>
  </si>
  <si>
    <t>(7984,18)</t>
  </si>
  <si>
    <t>ТЕР 01-02-002-03</t>
  </si>
  <si>
    <t>Уплотнение грунта прицепными кулачковыми катками 8 т на первый проход по одному следу при толщине слоя 20 см
Кол-во: =7895*0.2/1000</t>
  </si>
  <si>
    <t>1000 м3 уплотненного грунта</t>
  </si>
  <si>
    <t>Е01-02-002-03</t>
  </si>
  <si>
    <t>(489,84)</t>
  </si>
  <si>
    <t>(12108,78)</t>
  </si>
  <si>
    <t>ТЕР 01-02-002-06
{К=3.00}</t>
  </si>
  <si>
    <t>На каждый последующий проход по одному следу добавлять к расценке 01-02-002-03</t>
  </si>
  <si>
    <t>Е01-02-002-06</t>
  </si>
  <si>
    <t>(45,71)</t>
  </si>
  <si>
    <t>(1130,00)</t>
  </si>
  <si>
    <t>Прямые затраты по разделу</t>
  </si>
  <si>
    <t>Накладные расходы по разделу</t>
  </si>
  <si>
    <t>Сметная прибыль по разделу</t>
  </si>
  <si>
    <t>Итого по разделу</t>
  </si>
  <si>
    <t>Раздел 2. Устройство покрытия проездов тип 1, 4885 м2.</t>
  </si>
  <si>
    <t>ТЕР 27-02-010-02
 демонтаж МДС 81-38.2004 п. 3.3.1. а)</t>
  </si>
  <si>
    <t>Демонтаж: Установка бортовых камней бетонных при других видах покрытий
Кол-во: =452/100</t>
  </si>
  <si>
    <t>100 м бортового камня</t>
  </si>
  <si>
    <t>Е27-02-010-02</t>
  </si>
  <si>
    <t>(33,18)</t>
  </si>
  <si>
    <t>(820,13)</t>
  </si>
  <si>
    <t>ТЕР 27-02-010-02</t>
  </si>
  <si>
    <t>Установка бортовых камней бетонных при других видах покрытий
Кол-во: =1121/100</t>
  </si>
  <si>
    <t>(102,91)</t>
  </si>
  <si>
    <t>(2543,88)</t>
  </si>
  <si>
    <t>403-8021</t>
  </si>
  <si>
    <t>Камни бортовые БР 100.30.15 /бетон В30 (М400), объем 0,043 м3/ (ГОСТ 6665-91)</t>
  </si>
  <si>
    <t>шт.</t>
  </si>
  <si>
    <t>12</t>
  </si>
  <si>
    <t>ТЕР 27-04-001-01</t>
  </si>
  <si>
    <t>Устройство подстилающих и выравнивающих слоев оснований из песка
Кол-во: =4885*0.12/100</t>
  </si>
  <si>
    <t>100 м3 материала основания (в плотном теле)</t>
  </si>
  <si>
    <t>Е27-04-001-01</t>
  </si>
  <si>
    <t>(1040,68)</t>
  </si>
  <si>
    <t>(25725,63)</t>
  </si>
  <si>
    <t>408-0122</t>
  </si>
  <si>
    <t>Песок природный для строительных работ средний</t>
  </si>
  <si>
    <t>13</t>
  </si>
  <si>
    <t>ТЕР 27-04-006-01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</si>
  <si>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 однослойных
Кол-во: =4885/1000</t>
  </si>
  <si>
    <t>1000 м2 основания</t>
  </si>
  <si>
    <t>Е27-04-006-01</t>
  </si>
  <si>
    <t>(2676,34)</t>
  </si>
  <si>
    <t>(66159,25)</t>
  </si>
  <si>
    <t>14</t>
  </si>
  <si>
    <t>ТЕР 27-04-006-04
{К=3.00}</t>
  </si>
  <si>
    <t>На каждый 1 см изменения толщины слоя добавлять или исключать к расценкам 27-04-006-01, 27-04-006-02, 27-04-006-03</t>
  </si>
  <si>
    <t>Е27-04-006-04</t>
  </si>
  <si>
    <t>(-441,85)</t>
  </si>
  <si>
    <t>(-10922,49)</t>
  </si>
  <si>
    <t>15</t>
  </si>
  <si>
    <t>ТЕР 27-06-024-01</t>
  </si>
  <si>
    <t>Укладка и полупропитка с применением битума щебеночных покрытий толщиной 5 см</t>
  </si>
  <si>
    <t>1000 м2 покрытия и основания</t>
  </si>
  <si>
    <t>Е27-06-024-01</t>
  </si>
  <si>
    <t>(1312,75)</t>
  </si>
  <si>
    <t>(32451,08)</t>
  </si>
  <si>
    <t>16</t>
  </si>
  <si>
    <t>ТЕР 27-06-024-03
{К=2.00}</t>
  </si>
  <si>
    <t>На каждый 1 см изменения толщины щебеночных покрытий или оснований добавлять или исключать к расценкам 27-06-024-01, 27-06-024-02</t>
  </si>
  <si>
    <t>Е27-06-024-03</t>
  </si>
  <si>
    <t>(-129,55)</t>
  </si>
  <si>
    <t>(-3202,48)</t>
  </si>
  <si>
    <t>17</t>
  </si>
  <si>
    <t>ТЕР 27-06-020-03</t>
  </si>
  <si>
    <t>Устройство покрытия толщиной 4 см из горячих асфальтобетонных смесей плотных крупнозернинистых типа АБ, плотность каменных материалов 2,5-2,9 т/м3</t>
  </si>
  <si>
    <t>1000 м2 покрытия</t>
  </si>
  <si>
    <t>Е27-06-020-03</t>
  </si>
  <si>
    <t>(1282,51)</t>
  </si>
  <si>
    <t>(31703,60)</t>
  </si>
  <si>
    <t>18</t>
  </si>
  <si>
    <t>ТЕР 27-06-021-03
{К=4.00}</t>
  </si>
  <si>
    <t>На каждые 0,5 см изменения толщины покрытия добавлять или исключать к расценке 27-06-020-03</t>
  </si>
  <si>
    <t>Е27-06-021-03</t>
  </si>
  <si>
    <t>(0,00)</t>
  </si>
  <si>
    <t>19</t>
  </si>
  <si>
    <t>ТЕР 27-06-020-01</t>
  </si>
  <si>
    <t>Устройство покрытия толщиной 4 см из горячих асфальтобетонных смесей плотных мелкозернистых типа АБВ, плотность каменных материалов 2,5-2,9 т/м3</t>
  </si>
  <si>
    <t>Е27-06-020-01</t>
  </si>
  <si>
    <t>20</t>
  </si>
  <si>
    <t>ТЕР 27-06-021-01
{К=2.00}</t>
  </si>
  <si>
    <t>На каждые 0,5 см изменения толщины покрытия добавлять или исключать к расценке 27-06-020-01</t>
  </si>
  <si>
    <t>Е27-06-021-01</t>
  </si>
  <si>
    <t>Раздел 3. Устройство покрытия проездов тип 3, 2700 м2.</t>
  </si>
  <si>
    <t>21</t>
  </si>
  <si>
    <t>Устройство покрытия толщиной 4 см из горячих асфальтобетонных смесей плотных мелкозернистых типа АБВ, плотность каменных материалов 2,5-2,9 т/м3
Кол-во: =2700/1000</t>
  </si>
  <si>
    <t>(708,86)</t>
  </si>
  <si>
    <t>(17522,97)</t>
  </si>
  <si>
    <t>22</t>
  </si>
  <si>
    <t>Раздел 4. Устройство покрытий тротуаров тип 2, 1786 м2</t>
  </si>
  <si>
    <t>23</t>
  </si>
  <si>
    <t>Установка бортовых камней бетонных при других видах покрытий
Кол-во: =1070/100</t>
  </si>
  <si>
    <t>(98,23)</t>
  </si>
  <si>
    <t>(2428,15)</t>
  </si>
  <si>
    <t>403-8023</t>
  </si>
  <si>
    <t>Камни бортовые БР 100.20.8 /бетон В22,5 (М300), объем 0,016 м3/ (ГОСТ 6665-91)</t>
  </si>
  <si>
    <t>24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</si>
  <si>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 однослойных
Кол-во: =1786/1000</t>
  </si>
  <si>
    <t>(978,50)</t>
  </si>
  <si>
    <t>(24188,42)</t>
  </si>
  <si>
    <t>25</t>
  </si>
  <si>
    <t>(-161,54)</t>
  </si>
  <si>
    <t>(-3993,36)</t>
  </si>
  <si>
    <t>26</t>
  </si>
  <si>
    <t>Устройство подстилающих и выравнивающих слоев оснований из песка
Кол-во: =1786*0.15/100</t>
  </si>
  <si>
    <t>(475,60)</t>
  </si>
  <si>
    <t>(11756,90)</t>
  </si>
  <si>
    <t>27</t>
  </si>
  <si>
    <t>ТЕР 27-07-005-02</t>
  </si>
  <si>
    <t>Устройство покрытий из тротуарной плитки, количество плитки при укладке на 1 м2 55 шт.
Кол-во: =1786/10</t>
  </si>
  <si>
    <t>10 м2</t>
  </si>
  <si>
    <t>Е27-07-005-02</t>
  </si>
  <si>
    <t>(116,09)</t>
  </si>
  <si>
    <t>(2869,74)</t>
  </si>
  <si>
    <t>403-8708</t>
  </si>
  <si>
    <t>Плитка тротуарная BESSER "БРУСЧАТКА", размер 199х99х80 мм, серая</t>
  </si>
  <si>
    <t>м2</t>
  </si>
  <si>
    <t>28</t>
  </si>
  <si>
    <t>402-0133</t>
  </si>
  <si>
    <t>Цементно-песчаные смеси улучшенные для кладочных работ для крепления плит на цементной основе, рецепт № 23 (1:1,5), марка 200
Кол-во: =178.6*0.05*1.6</t>
  </si>
  <si>
    <t>т</t>
  </si>
  <si>
    <t>Раздел 5. Устройство покрытий спортивных и детских площадок тип 4, 1224 м2</t>
  </si>
  <si>
    <t>29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</si>
  <si>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 однослойных
Кол-во: =1224/1000</t>
  </si>
  <si>
    <t>(670,59)</t>
  </si>
  <si>
    <t>(16577,06)</t>
  </si>
  <si>
    <t>30</t>
  </si>
  <si>
    <t>ТЕР 27-04-006-04
{К=2.00}</t>
  </si>
  <si>
    <t>(73,81)</t>
  </si>
  <si>
    <t>(1824,51)</t>
  </si>
  <si>
    <t>31</t>
  </si>
  <si>
    <t>Устройство подстилающих и выравнивающих слоев оснований из песка
Кол-во: =1224*0.05/100</t>
  </si>
  <si>
    <t>(108,65)</t>
  </si>
  <si>
    <t>(2685,79)</t>
  </si>
  <si>
    <t>32</t>
  </si>
  <si>
    <t>Устройство подстилающих и выравнивающих слоев оснований из песка
Кол-во: =1224*0.1/100</t>
  </si>
  <si>
    <t>(217,30)</t>
  </si>
  <si>
    <t>(5371,57)</t>
  </si>
  <si>
    <t>408-0124</t>
  </si>
  <si>
    <t>Песок природный для строительных работ мелкий</t>
  </si>
  <si>
    <t>33</t>
  </si>
  <si>
    <t>ТЕР 11-01-052-01</t>
  </si>
  <si>
    <t>Устройство полимерных наливных полов из полиуретана с толщиной покрытия 2 мм
Кол-во: =(148+1076)/100</t>
  </si>
  <si>
    <t>100 м2 пола</t>
  </si>
  <si>
    <t>Е11-01-052-01</t>
  </si>
  <si>
    <t>113-0659</t>
  </si>
  <si>
    <t>Финишлак 105</t>
  </si>
  <si>
    <t>кг</t>
  </si>
  <si>
    <t>101-5870</t>
  </si>
  <si>
    <t>Грунтовка полиуретановая "Праймер 1101"</t>
  </si>
  <si>
    <t>101-5869</t>
  </si>
  <si>
    <t>Покрытие полиуретановое монолитное "Полиплан 1001"</t>
  </si>
  <si>
    <t>34</t>
  </si>
  <si>
    <t>101-7307</t>
  </si>
  <si>
    <t>Покрытие бесшовное пористое водо-проницаемое для детских игровых площадок "Сендвич-Гумибо" цветное в один цвет, верхний слой из резиновой крошки толщиной 5 мм, нижний слой из каучуковой крошки толщиной 10 мм
Кол-во: =12.24*100</t>
  </si>
  <si>
    <t>Раздел 6. Озеленение</t>
  </si>
  <si>
    <t>35</t>
  </si>
  <si>
    <t>ТЕР 47-01-001-01</t>
  </si>
  <si>
    <t>Планировка участка механизированным способом
Кол-во: =4876/100</t>
  </si>
  <si>
    <t>100 м2</t>
  </si>
  <si>
    <t>Е47-01-001-01</t>
  </si>
  <si>
    <t>(158,47)</t>
  </si>
  <si>
    <t>(3917,38)</t>
  </si>
  <si>
    <t>36</t>
  </si>
  <si>
    <t>407-0013</t>
  </si>
  <si>
    <t>Земля растительная механизированной заготовки</t>
  </si>
  <si>
    <t>37</t>
  </si>
  <si>
    <t>ТЕР 47-01-001-03</t>
  </si>
  <si>
    <t>Разбивка участка</t>
  </si>
  <si>
    <t>Е47-01-001-03</t>
  </si>
  <si>
    <t>Зимнее удорожание</t>
  </si>
  <si>
    <t>38</t>
  </si>
  <si>
    <t>ТЕР 47-01-004-01</t>
  </si>
  <si>
    <t>Подготовка стандартных посадочных мест для деревьев и кустарников с круглым комом земли механизированным способом размером 0,2x0,15 м и 0,25x0,2 м в естественном грунте
Кол-во: =18/10</t>
  </si>
  <si>
    <t>10 ям</t>
  </si>
  <si>
    <t>Е47-01-004-01</t>
  </si>
  <si>
    <t>(5,35)</t>
  </si>
  <si>
    <t>(132,15)</t>
  </si>
  <si>
    <t>39</t>
  </si>
  <si>
    <t>ТЕР 47-01-004-11</t>
  </si>
  <si>
    <t>Подготовка стандартных посадочных мест для деревьев и кустарников с круглым комом земли механизированным способом размером 0,5x0,4 м в естественном грунте
Кол-во: =(30+42)/10</t>
  </si>
  <si>
    <t>Е47-01-004-11</t>
  </si>
  <si>
    <t>(23,33)</t>
  </si>
  <si>
    <t>(576,67)</t>
  </si>
  <si>
    <t>40</t>
  </si>
  <si>
    <t>ТЕР 47-01-009-01</t>
  </si>
  <si>
    <t>Посадка деревьев и кустарников с комом земли размером 0,2x0,15 м и 0,25x0,2 м</t>
  </si>
  <si>
    <t>10 деревьев или кустарников</t>
  </si>
  <si>
    <t>Е47-01-009-01</t>
  </si>
  <si>
    <t>(6,26)</t>
  </si>
  <si>
    <t>(154,85)</t>
  </si>
  <si>
    <t>414-0052</t>
  </si>
  <si>
    <t>Рябина обыкновенная, высота 3,0-3,5 м</t>
  </si>
  <si>
    <t>41</t>
  </si>
  <si>
    <t>ТЕР 47-01-009-03</t>
  </si>
  <si>
    <t>Посадка деревьев и кустарников с комом земли размером 0,5x0,4 м</t>
  </si>
  <si>
    <t>Е47-01-009-03</t>
  </si>
  <si>
    <t>(170,64)</t>
  </si>
  <si>
    <t>(4218,22)</t>
  </si>
  <si>
    <t>42</t>
  </si>
  <si>
    <t>414-0326</t>
  </si>
  <si>
    <t>Ель колючая, высота 1,5-2,0 м</t>
  </si>
  <si>
    <t>43</t>
  </si>
  <si>
    <t>414-0069</t>
  </si>
  <si>
    <t>Береза бородавчатая (повислая, плакучая), высота 2,0-3,0 м</t>
  </si>
  <si>
    <t>44</t>
  </si>
  <si>
    <t>ТЕР 47-01-031-01</t>
  </si>
  <si>
    <t>Подготовка стандартных посадочных мест для однорядной живой изгороди механизированным способом в естественном грунте
Кол-во: =34/10</t>
  </si>
  <si>
    <t>10 м траншей</t>
  </si>
  <si>
    <t>Е47-01-031-01</t>
  </si>
  <si>
    <t>(4,59)</t>
  </si>
  <si>
    <t>(113,46)</t>
  </si>
  <si>
    <t>45</t>
  </si>
  <si>
    <t>ТЕР 47-01-033-01</t>
  </si>
  <si>
    <t>Посадка кустарников-саженцев в живую изгородь однорядную и вьющихся растений</t>
  </si>
  <si>
    <t>10 м живой изгороди</t>
  </si>
  <si>
    <t>Е47-01-033-01</t>
  </si>
  <si>
    <t>(6,70)</t>
  </si>
  <si>
    <t>(165,57)</t>
  </si>
  <si>
    <t>414-0209</t>
  </si>
  <si>
    <t>Кизильник (разные виды), высота 1,25-1,5 м</t>
  </si>
  <si>
    <t>46</t>
  </si>
  <si>
    <t>ТЕР 47-01-046-01</t>
  </si>
  <si>
    <t>Подготовка почвы для устройства партерного и обыкновенного газона без внесения растительной земли механизированным способом
Кол-во: =4876/100</t>
  </si>
  <si>
    <t>Е47-01-046-01</t>
  </si>
  <si>
    <t>(125,31)</t>
  </si>
  <si>
    <t>(3097,74)</t>
  </si>
  <si>
    <t>47</t>
  </si>
  <si>
    <t>ТЕР 47-01-046-06</t>
  </si>
  <si>
    <t>Посев газонов партерных, мавританских и обыкновенных вручную</t>
  </si>
  <si>
    <t>Е47-01-046-06</t>
  </si>
  <si>
    <t>(1549,59)</t>
  </si>
  <si>
    <t>(38305,93)</t>
  </si>
  <si>
    <t>414-0315</t>
  </si>
  <si>
    <t>Райграс</t>
  </si>
  <si>
    <t>48</t>
  </si>
  <si>
    <t>ТЕР 47-01-049-01</t>
  </si>
  <si>
    <t>Подготовка почвы под цветники толщиной слоя насыпки 20 см
Кол-во: =73/100</t>
  </si>
  <si>
    <t>100 м2 цветников</t>
  </si>
  <si>
    <t>Е47-01-049-01</t>
  </si>
  <si>
    <t>49</t>
  </si>
  <si>
    <t>ТЕР 47-01-050-01</t>
  </si>
  <si>
    <t>Посадка многолетних цветников при густоте посадки 1,6 тыс. шт. цветов</t>
  </si>
  <si>
    <t>Е47-01-050-01</t>
  </si>
  <si>
    <t>(69,53)</t>
  </si>
  <si>
    <t>(1718,66)</t>
  </si>
  <si>
    <t>Итого прямых затрат по всем разделам</t>
  </si>
  <si>
    <t>Накладные расходы по смете</t>
  </si>
  <si>
    <t>Сметная прибыль по смете</t>
  </si>
  <si>
    <t>Итого по смете</t>
  </si>
  <si>
    <t>в том числе:</t>
  </si>
  <si>
    <t xml:space="preserve">   строительных работ</t>
  </si>
  <si>
    <t xml:space="preserve"> материалы</t>
  </si>
  <si>
    <t>Затраты на временные здания и сооружения п.4.1.1</t>
  </si>
  <si>
    <t>Итого</t>
  </si>
  <si>
    <t>Затраты на производство работ в зимнее время п.11.2-III</t>
  </si>
  <si>
    <t>НДС, %</t>
  </si>
  <si>
    <t>Всего</t>
  </si>
  <si>
    <t xml:space="preserve">Составил </t>
  </si>
  <si>
    <t>(должность, подпись (инициалы, фамилия))</t>
  </si>
  <si>
    <t xml:space="preserve">Проверил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</si>
</sst>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8"/>
      <name val="Courier New"/>
    </font>
    <font>
      <b/>
      <sz val="10"/>
      <color rgb="FF000000"/>
      <name val="Courier New"/>
    </font>
    <font>
      <sz val="8"/>
      <color rgb="FF000000"/>
      <name val="Courier New"/>
    </font>
    <font>
      <b/>
      <sz val="12"/>
      <color rgb="FF000000"/>
      <name val="Courier New"/>
    </font>
    <font>
      <b/>
      <sz val="8"/>
      <color rgb="FF000000"/>
      <name val="Courier New"/>
    </font>
    <font>
      <i/>
      <sz val="8"/>
      <color rgb="FF000000"/>
      <name val="Courier New"/>
    </font>
    <font>
      <b/>
      <i/>
      <sz val="8"/>
      <color rgb="FF000000"/>
      <name val="Courier New"/>
    </font>
    <font>
      <sz val="8"/>
      <name val="Courier New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1" xfId="1" applyNumberFormat="1" applyFont="1" applyBorder="1"/>
    <xf numFmtId="0" fontId="0" fillId="0" borderId="6" xfId="1" applyNumberFormat="1" applyFont="1" applyBorder="1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2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right" vertical="top" wrapText="1"/>
    </xf>
    <xf numFmtId="2" fontId="2" fillId="0" borderId="0" xfId="1" applyNumberFormat="1" applyFont="1" applyAlignment="1">
      <alignment horizontal="right" vertical="top" wrapText="1"/>
    </xf>
    <xf numFmtId="1" fontId="2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left" vertical="top" wrapText="1"/>
    </xf>
    <xf numFmtId="2" fontId="4" fillId="0" borderId="0" xfId="1" applyNumberFormat="1" applyFont="1" applyAlignment="1">
      <alignment horizontal="right" vertical="top" wrapText="1"/>
    </xf>
    <xf numFmtId="165" fontId="2" fillId="0" borderId="0" xfId="1" applyNumberFormat="1" applyFont="1" applyAlignment="1">
      <alignment horizontal="left" vertical="top" wrapText="1"/>
    </xf>
    <xf numFmtId="0" fontId="5" fillId="0" borderId="0" xfId="1" applyNumberFormat="1" applyFont="1" applyAlignment="1">
      <alignment horizontal="left" vertical="top" wrapText="1"/>
    </xf>
    <xf numFmtId="2" fontId="5" fillId="0" borderId="0" xfId="1" applyNumberFormat="1" applyFont="1" applyAlignment="1">
      <alignment horizontal="right" vertical="top" wrapText="1"/>
    </xf>
    <xf numFmtId="0" fontId="5" fillId="0" borderId="0" xfId="1" applyNumberFormat="1" applyFont="1" applyAlignment="1">
      <alignment horizontal="right" vertical="top" wrapText="1"/>
    </xf>
    <xf numFmtId="0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right" vertical="top" wrapText="1"/>
    </xf>
    <xf numFmtId="2" fontId="6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horizontal="right" vertical="top" wrapText="1"/>
    </xf>
    <xf numFmtId="165" fontId="2" fillId="0" borderId="0" xfId="1" applyNumberFormat="1" applyFont="1" applyAlignment="1">
      <alignment horizontal="right" vertical="top" wrapText="1"/>
    </xf>
    <xf numFmtId="164" fontId="2" fillId="0" borderId="0" xfId="1" applyNumberFormat="1" applyFont="1" applyAlignment="1">
      <alignment horizontal="left" vertical="top" wrapText="1"/>
    </xf>
    <xf numFmtId="1" fontId="2" fillId="0" borderId="0" xfId="1" applyNumberFormat="1" applyFont="1" applyAlignment="1">
      <alignment horizontal="left" vertical="top" wrapText="1"/>
    </xf>
    <xf numFmtId="0" fontId="2" fillId="0" borderId="1" xfId="1" applyNumberFormat="1" applyFont="1" applyBorder="1" applyAlignment="1">
      <alignment horizontal="right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2" fillId="0" borderId="0" xfId="1" applyNumberFormat="1" applyFont="1" applyAlignment="1">
      <alignment horizontal="right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0"/>
  <sheetViews>
    <sheetView showGridLines="0" tabSelected="1" view="pageBreakPreview" workbookViewId="0">
      <selection activeCell="K6" sqref="K6:AF6"/>
    </sheetView>
  </sheetViews>
  <sheetFormatPr defaultRowHeight="15" x14ac:dyDescent="0.2"/>
  <cols>
    <col min="1" max="1" width="3.42578125" customWidth="1"/>
    <col min="2" max="2" width="1.42578125" customWidth="1"/>
    <col min="3" max="3" width="4.42578125" customWidth="1"/>
    <col min="4" max="6" width="1.42578125" customWidth="1"/>
    <col min="7" max="7" width="5.42578125" customWidth="1"/>
    <col min="8" max="8" width="2.42578125" customWidth="1"/>
    <col min="9" max="9" width="1.42578125" customWidth="1"/>
    <col min="10" max="10" width="3.42578125" customWidth="1"/>
    <col min="11" max="11" width="8.42578125" customWidth="1"/>
    <col min="12" max="12" width="7.42578125" customWidth="1"/>
    <col min="13" max="13" width="2.42578125" customWidth="1"/>
    <col min="14" max="14" width="1.42578125" customWidth="1"/>
    <col min="15" max="15" width="3.42578125" customWidth="1"/>
    <col min="16" max="16" width="7.42578125" customWidth="1"/>
    <col min="17" max="18" width="1.42578125" customWidth="1"/>
    <col min="19" max="19" width="9.42578125" customWidth="1"/>
    <col min="20" max="20" width="2.42578125" customWidth="1"/>
    <col min="21" max="21" width="3.42578125" customWidth="1"/>
    <col min="22" max="22" width="2.42578125" customWidth="1"/>
    <col min="23" max="23" width="7.42578125" customWidth="1"/>
    <col min="24" max="24" width="4.42578125" customWidth="1"/>
    <col min="25" max="25" width="5.42578125" customWidth="1"/>
    <col min="26" max="28" width="1.42578125" customWidth="1"/>
    <col min="29" max="29" width="10.42578125" customWidth="1"/>
    <col min="30" max="30" width="1.42578125" customWidth="1"/>
    <col min="31" max="31" width="7.42578125" customWidth="1"/>
    <col min="32" max="32" width="1.42578125" customWidth="1"/>
    <col min="34" max="34" width="14.140625" bestFit="1" customWidth="1"/>
  </cols>
  <sheetData>
    <row r="1" spans="1:32" ht="27.9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4"/>
      <c r="R1" s="4"/>
      <c r="S1" s="4"/>
      <c r="T1" s="4"/>
      <c r="U1" s="4"/>
      <c r="V1" s="3" t="s">
        <v>2</v>
      </c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1.25" x14ac:dyDescent="0.2">
      <c r="A2" s="5" t="s">
        <v>3</v>
      </c>
      <c r="B2" s="5"/>
      <c r="C2" s="5"/>
      <c r="D2" s="5"/>
      <c r="E2" s="5"/>
      <c r="F2" s="6" t="s">
        <v>1</v>
      </c>
      <c r="G2" s="6"/>
      <c r="H2" s="6"/>
      <c r="I2" s="6"/>
      <c r="J2" s="6"/>
      <c r="K2" s="6"/>
      <c r="L2" s="6"/>
      <c r="M2" s="6"/>
      <c r="N2" s="6"/>
      <c r="O2" s="5" t="s">
        <v>1</v>
      </c>
      <c r="P2" s="5"/>
      <c r="Q2" s="5"/>
      <c r="R2" s="5"/>
      <c r="S2" s="5"/>
      <c r="T2" s="5"/>
      <c r="U2" s="5"/>
      <c r="V2" s="5" t="s">
        <v>4</v>
      </c>
      <c r="W2" s="5"/>
      <c r="X2" s="6" t="s">
        <v>1</v>
      </c>
      <c r="Y2" s="6"/>
      <c r="Z2" s="6"/>
      <c r="AA2" s="6"/>
      <c r="AB2" s="6"/>
      <c r="AC2" s="6"/>
      <c r="AD2" s="6"/>
      <c r="AE2" s="6"/>
      <c r="AF2" s="6"/>
    </row>
    <row r="3" spans="1:32" ht="22.35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 t="s">
        <v>5</v>
      </c>
      <c r="J3" s="7" t="s">
        <v>1</v>
      </c>
      <c r="K3" s="7"/>
      <c r="L3" s="7"/>
      <c r="M3" s="7"/>
      <c r="N3" s="8" t="s">
        <v>5</v>
      </c>
      <c r="O3" s="8" t="s">
        <v>1</v>
      </c>
      <c r="P3" s="8"/>
      <c r="Q3" s="8"/>
      <c r="R3" s="8"/>
      <c r="S3" s="8"/>
      <c r="T3" s="8"/>
      <c r="U3" s="8"/>
      <c r="V3" s="7" t="s">
        <v>1</v>
      </c>
      <c r="W3" s="7"/>
      <c r="X3" s="7"/>
      <c r="Y3" s="7"/>
      <c r="Z3" s="8" t="s">
        <v>5</v>
      </c>
      <c r="AA3" s="7" t="s">
        <v>1</v>
      </c>
      <c r="AB3" s="7"/>
      <c r="AC3" s="7"/>
      <c r="AD3" s="7"/>
      <c r="AE3" s="7"/>
      <c r="AF3" s="8" t="s">
        <v>5</v>
      </c>
    </row>
    <row r="4" spans="1:32" ht="33.6" customHeight="1" x14ac:dyDescent="0.2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4" t="s">
        <v>1</v>
      </c>
      <c r="P4" s="4"/>
      <c r="Q4" s="4"/>
      <c r="R4" s="4"/>
      <c r="S4" s="4"/>
      <c r="T4" s="4"/>
      <c r="U4" s="4"/>
      <c r="V4" s="9" t="s">
        <v>6</v>
      </c>
      <c r="W4" s="9"/>
      <c r="X4" s="9"/>
      <c r="Y4" s="9"/>
      <c r="Z4" s="9"/>
      <c r="AA4" s="9"/>
      <c r="AB4" s="9"/>
      <c r="AC4" s="9"/>
      <c r="AD4" s="9"/>
      <c r="AE4" s="9"/>
      <c r="AF4" s="9"/>
    </row>
    <row r="6" spans="1:32" ht="22.35" customHeight="1" x14ac:dyDescent="0.2">
      <c r="A6" s="5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1.25" x14ac:dyDescent="0.2">
      <c r="A7" s="5" t="s">
        <v>8</v>
      </c>
      <c r="B7" s="5"/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3.6" customHeight="1" x14ac:dyDescent="0.3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22.35" customHeight="1" x14ac:dyDescent="0.2">
      <c r="A9" s="11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1.25" x14ac:dyDescent="0.2">
      <c r="A10" s="5" t="s">
        <v>11</v>
      </c>
      <c r="B10" s="5" t="s">
        <v>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22.35" customHeight="1" x14ac:dyDescent="0.2">
      <c r="A11" s="5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1.25" x14ac:dyDescent="0.2">
      <c r="A12" s="5" t="s">
        <v>14</v>
      </c>
      <c r="B12" s="5"/>
      <c r="C12" s="5"/>
      <c r="D12" s="5"/>
      <c r="E12" s="5"/>
      <c r="F12" s="5"/>
      <c r="G12" s="5" t="s">
        <v>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1.25" x14ac:dyDescent="0.2">
      <c r="A13" s="5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 t="s">
        <v>15</v>
      </c>
      <c r="V13" s="5"/>
      <c r="W13" s="5"/>
      <c r="X13" s="5"/>
      <c r="Y13" s="5"/>
      <c r="Z13" s="5"/>
      <c r="AA13" s="5"/>
      <c r="AB13" s="5"/>
      <c r="AC13" s="12">
        <v>21545.949000000001</v>
      </c>
      <c r="AD13" s="13" t="s">
        <v>16</v>
      </c>
      <c r="AE13" s="13"/>
      <c r="AF13" s="13"/>
    </row>
    <row r="14" spans="1:32" ht="11.25" x14ac:dyDescent="0.2">
      <c r="A14" s="5" t="s">
        <v>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 t="s">
        <v>17</v>
      </c>
      <c r="V14" s="5"/>
      <c r="W14" s="5"/>
      <c r="X14" s="5"/>
      <c r="Y14" s="5"/>
      <c r="Z14" s="5"/>
      <c r="AA14" s="5"/>
      <c r="AB14" s="5"/>
      <c r="AC14" s="14" t="s">
        <v>18</v>
      </c>
      <c r="AD14" s="13" t="s">
        <v>19</v>
      </c>
      <c r="AE14" s="13"/>
      <c r="AF14" s="13"/>
    </row>
    <row r="15" spans="1:32" ht="22.35" customHeight="1" x14ac:dyDescent="0.2">
      <c r="A15" s="5" t="s">
        <v>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 t="s">
        <v>20</v>
      </c>
      <c r="V15" s="5"/>
      <c r="W15" s="5"/>
      <c r="X15" s="5"/>
      <c r="Y15" s="5"/>
      <c r="Z15" s="5"/>
      <c r="AA15" s="5"/>
      <c r="AB15" s="5"/>
      <c r="AC15" s="12">
        <v>1741.3309999999999</v>
      </c>
      <c r="AD15" s="13" t="s">
        <v>16</v>
      </c>
      <c r="AE15" s="13"/>
      <c r="AF15" s="13"/>
    </row>
    <row r="16" spans="1:32" ht="22.35" customHeight="1" x14ac:dyDescent="0.2">
      <c r="A16" s="5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78.400000000000006" customHeight="1" x14ac:dyDescent="0.2">
      <c r="A17" s="15" t="s">
        <v>22</v>
      </c>
      <c r="B17" s="16"/>
      <c r="C17" s="15" t="s">
        <v>23</v>
      </c>
      <c r="D17" s="17"/>
      <c r="E17" s="17"/>
      <c r="F17" s="17"/>
      <c r="G17" s="16"/>
      <c r="H17" s="15" t="s">
        <v>24</v>
      </c>
      <c r="I17" s="17"/>
      <c r="J17" s="17"/>
      <c r="K17" s="17"/>
      <c r="L17" s="16"/>
      <c r="M17" s="15" t="s">
        <v>25</v>
      </c>
      <c r="N17" s="17"/>
      <c r="O17" s="16"/>
      <c r="P17" s="15" t="s">
        <v>26</v>
      </c>
      <c r="Q17" s="17"/>
      <c r="R17" s="16"/>
      <c r="S17" s="18" t="s">
        <v>27</v>
      </c>
      <c r="T17" s="15" t="s">
        <v>28</v>
      </c>
      <c r="U17" s="17"/>
      <c r="V17" s="16"/>
      <c r="W17" s="15" t="s">
        <v>29</v>
      </c>
      <c r="X17" s="16"/>
      <c r="Y17" s="15" t="s">
        <v>30</v>
      </c>
      <c r="Z17" s="17"/>
      <c r="AA17" s="16"/>
      <c r="AB17" s="15" t="s">
        <v>31</v>
      </c>
      <c r="AC17" s="17"/>
      <c r="AD17" s="16"/>
      <c r="AE17" s="15" t="s">
        <v>32</v>
      </c>
      <c r="AF17" s="16"/>
    </row>
    <row r="18" spans="1:32" ht="16.899999999999999" customHeight="1" x14ac:dyDescent="0.2">
      <c r="A18" s="15" t="s">
        <v>33</v>
      </c>
      <c r="B18" s="16"/>
      <c r="C18" s="15" t="s">
        <v>34</v>
      </c>
      <c r="D18" s="17"/>
      <c r="E18" s="17"/>
      <c r="F18" s="17"/>
      <c r="G18" s="16"/>
      <c r="H18" s="15" t="s">
        <v>35</v>
      </c>
      <c r="I18" s="17"/>
      <c r="J18" s="17"/>
      <c r="K18" s="17"/>
      <c r="L18" s="16"/>
      <c r="M18" s="15" t="s">
        <v>36</v>
      </c>
      <c r="N18" s="17"/>
      <c r="O18" s="16"/>
      <c r="P18" s="15" t="s">
        <v>37</v>
      </c>
      <c r="Q18" s="17"/>
      <c r="R18" s="16"/>
      <c r="S18" s="18" t="s">
        <v>38</v>
      </c>
      <c r="T18" s="15" t="s">
        <v>39</v>
      </c>
      <c r="U18" s="17"/>
      <c r="V18" s="16"/>
      <c r="W18" s="15" t="s">
        <v>40</v>
      </c>
      <c r="X18" s="16"/>
      <c r="Y18" s="15" t="s">
        <v>41</v>
      </c>
      <c r="Z18" s="17"/>
      <c r="AA18" s="16"/>
      <c r="AB18" s="15" t="s">
        <v>42</v>
      </c>
      <c r="AC18" s="17"/>
      <c r="AD18" s="16"/>
      <c r="AE18" s="15" t="s">
        <v>43</v>
      </c>
      <c r="AF18" s="16"/>
    </row>
    <row r="20" spans="1:32" ht="11.25" customHeight="1" x14ac:dyDescent="0.2">
      <c r="A20" s="19" t="s">
        <v>44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2" spans="1:32" ht="78.400000000000006" customHeight="1" x14ac:dyDescent="0.2">
      <c r="A22" s="5" t="s">
        <v>33</v>
      </c>
      <c r="B22" s="5"/>
      <c r="C22" s="5" t="s">
        <v>45</v>
      </c>
      <c r="D22" s="5"/>
      <c r="E22" s="5"/>
      <c r="F22" s="5"/>
      <c r="G22" s="5"/>
      <c r="H22" s="5" t="s">
        <v>46</v>
      </c>
      <c r="I22" s="5"/>
      <c r="J22" s="5"/>
      <c r="K22" s="5"/>
      <c r="L22" s="5"/>
      <c r="M22" s="5" t="s">
        <v>47</v>
      </c>
      <c r="N22" s="5"/>
      <c r="O22" s="5"/>
      <c r="P22" s="20">
        <v>4.4379999999999997</v>
      </c>
      <c r="Q22" s="13"/>
      <c r="R22" s="13"/>
      <c r="S22" s="21">
        <v>775.45</v>
      </c>
      <c r="T22" s="5" t="s">
        <v>1</v>
      </c>
      <c r="U22" s="5"/>
      <c r="V22" s="5"/>
      <c r="W22" s="5" t="s">
        <v>1</v>
      </c>
      <c r="X22" s="5"/>
      <c r="Y22" s="11" t="s">
        <v>48</v>
      </c>
      <c r="Z22" s="11"/>
      <c r="AA22" s="11"/>
      <c r="AB22" s="5" t="s">
        <v>1</v>
      </c>
      <c r="AC22" s="5"/>
      <c r="AD22" s="5"/>
    </row>
    <row r="23" spans="1:32" ht="11.25" customHeight="1" x14ac:dyDescent="0.2">
      <c r="H23" s="5" t="s">
        <v>49</v>
      </c>
      <c r="I23" s="5"/>
      <c r="J23" s="5"/>
      <c r="K23" s="5"/>
      <c r="L23" s="5"/>
      <c r="M23" s="5" t="s">
        <v>1</v>
      </c>
      <c r="N23" s="5"/>
      <c r="O23" s="5"/>
      <c r="P23" s="5"/>
      <c r="Q23" s="5"/>
      <c r="R23" s="5"/>
      <c r="S23" s="21">
        <v>775.45</v>
      </c>
      <c r="T23" s="21">
        <v>1</v>
      </c>
      <c r="U23" s="13"/>
      <c r="V23" s="13"/>
      <c r="W23" s="21">
        <v>3441.45</v>
      </c>
      <c r="X23" s="13"/>
      <c r="Y23" s="21">
        <v>11.18</v>
      </c>
      <c r="Z23" s="13"/>
      <c r="AA23" s="13"/>
      <c r="AB23" s="21">
        <v>38475.379999999997</v>
      </c>
      <c r="AC23" s="13"/>
      <c r="AD23" s="13"/>
    </row>
    <row r="24" spans="1:32" ht="11.25" customHeight="1" x14ac:dyDescent="0.2">
      <c r="H24" s="5" t="s">
        <v>50</v>
      </c>
      <c r="I24" s="5"/>
      <c r="J24" s="5"/>
      <c r="K24" s="5"/>
      <c r="L24" s="5"/>
      <c r="M24" s="5" t="s">
        <v>1</v>
      </c>
      <c r="N24" s="5"/>
      <c r="O24" s="5"/>
      <c r="P24" s="5"/>
      <c r="Q24" s="5"/>
      <c r="R24" s="5"/>
      <c r="S24" s="21">
        <v>146.74</v>
      </c>
      <c r="T24" s="21">
        <v>1</v>
      </c>
      <c r="U24" s="13"/>
      <c r="V24" s="13"/>
      <c r="W24" s="13" t="s">
        <v>51</v>
      </c>
      <c r="X24" s="13"/>
      <c r="Y24" s="21">
        <v>24.72</v>
      </c>
      <c r="Z24" s="13"/>
      <c r="AA24" s="13"/>
      <c r="AB24" s="13" t="s">
        <v>52</v>
      </c>
      <c r="AC24" s="13"/>
      <c r="AD24" s="13"/>
    </row>
    <row r="25" spans="1:32" ht="11.25" customHeight="1" x14ac:dyDescent="0.2">
      <c r="H25" s="5" t="s">
        <v>53</v>
      </c>
      <c r="I25" s="5"/>
      <c r="J25" s="5"/>
      <c r="K25" s="5"/>
      <c r="L25" s="5"/>
      <c r="M25" s="5" t="s">
        <v>55</v>
      </c>
      <c r="N25" s="5"/>
      <c r="O25" s="5"/>
      <c r="P25" s="22">
        <v>81</v>
      </c>
      <c r="Q25" s="13"/>
      <c r="R25" s="13"/>
      <c r="S25" s="5" t="s">
        <v>1</v>
      </c>
      <c r="T25" s="13" t="s">
        <v>1</v>
      </c>
      <c r="U25" s="13"/>
      <c r="V25" s="13"/>
      <c r="W25" s="21">
        <v>618.66999999999996</v>
      </c>
      <c r="X25" s="13"/>
      <c r="Y25" s="5" t="s">
        <v>1</v>
      </c>
      <c r="Z25" s="5"/>
      <c r="AA25" s="5"/>
      <c r="AB25" s="21">
        <v>13039.75</v>
      </c>
      <c r="AC25" s="13"/>
      <c r="AD25" s="13"/>
      <c r="AE25" s="5" t="s">
        <v>1</v>
      </c>
      <c r="AF25" s="5"/>
    </row>
    <row r="26" spans="1:32" ht="11.25" customHeight="1" x14ac:dyDescent="0.2">
      <c r="H26" s="5" t="s">
        <v>54</v>
      </c>
      <c r="I26" s="5"/>
      <c r="J26" s="5"/>
      <c r="K26" s="5"/>
      <c r="L26" s="5"/>
      <c r="M26" s="5" t="s">
        <v>55</v>
      </c>
      <c r="N26" s="5"/>
      <c r="O26" s="5"/>
      <c r="P26" s="22">
        <v>40</v>
      </c>
      <c r="Q26" s="13"/>
      <c r="R26" s="13"/>
      <c r="S26" s="5" t="s">
        <v>1</v>
      </c>
      <c r="T26" s="13" t="s">
        <v>1</v>
      </c>
      <c r="U26" s="13"/>
      <c r="V26" s="13"/>
      <c r="W26" s="21">
        <v>325.62</v>
      </c>
      <c r="X26" s="13"/>
      <c r="Y26" s="5" t="s">
        <v>1</v>
      </c>
      <c r="Z26" s="5"/>
      <c r="AA26" s="5"/>
      <c r="AB26" s="21">
        <v>6439.38</v>
      </c>
      <c r="AC26" s="13"/>
      <c r="AD26" s="13"/>
      <c r="AE26" s="5" t="s">
        <v>1</v>
      </c>
      <c r="AF26" s="5"/>
    </row>
    <row r="27" spans="1:32" ht="11.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9" spans="1:32" ht="11.25" customHeight="1" x14ac:dyDescent="0.2">
      <c r="H29" s="23" t="s">
        <v>56</v>
      </c>
      <c r="I29" s="23"/>
      <c r="J29" s="23"/>
      <c r="K29" s="23"/>
      <c r="L29" s="23"/>
      <c r="M29" s="23" t="s">
        <v>1</v>
      </c>
      <c r="N29" s="23"/>
      <c r="O29" s="23"/>
      <c r="P29" s="14" t="s">
        <v>1</v>
      </c>
      <c r="Q29" s="14"/>
      <c r="R29" s="14"/>
      <c r="S29" s="5" t="s">
        <v>1</v>
      </c>
      <c r="T29" s="5" t="s">
        <v>1</v>
      </c>
      <c r="U29" s="5"/>
      <c r="V29" s="5"/>
      <c r="W29" s="24">
        <v>4385.74</v>
      </c>
      <c r="X29" s="14"/>
      <c r="Y29" s="5" t="s">
        <v>1</v>
      </c>
      <c r="Z29" s="5"/>
      <c r="AA29" s="5"/>
      <c r="AB29" s="24">
        <v>57954.51</v>
      </c>
      <c r="AC29" s="14"/>
      <c r="AD29" s="14"/>
      <c r="AE29" s="21">
        <v>0</v>
      </c>
      <c r="AF29" s="13"/>
    </row>
    <row r="31" spans="1:32" ht="56.1" customHeight="1" x14ac:dyDescent="0.2">
      <c r="A31" s="5" t="s">
        <v>34</v>
      </c>
      <c r="B31" s="5"/>
      <c r="C31" s="5" t="s">
        <v>57</v>
      </c>
      <c r="D31" s="5"/>
      <c r="E31" s="5"/>
      <c r="F31" s="5"/>
      <c r="G31" s="5"/>
      <c r="H31" s="5" t="s">
        <v>58</v>
      </c>
      <c r="I31" s="5"/>
      <c r="J31" s="5"/>
      <c r="K31" s="5"/>
      <c r="L31" s="5"/>
      <c r="M31" s="5" t="s">
        <v>47</v>
      </c>
      <c r="N31" s="5"/>
      <c r="O31" s="5"/>
      <c r="P31" s="20">
        <v>4.4379999999999997</v>
      </c>
      <c r="Q31" s="13"/>
      <c r="R31" s="13"/>
      <c r="S31" s="21">
        <v>2653.08</v>
      </c>
      <c r="T31" s="5" t="s">
        <v>1</v>
      </c>
      <c r="U31" s="5"/>
      <c r="V31" s="5"/>
      <c r="W31" s="5" t="s">
        <v>1</v>
      </c>
      <c r="X31" s="5"/>
      <c r="Y31" s="11" t="s">
        <v>59</v>
      </c>
      <c r="Z31" s="11"/>
      <c r="AA31" s="11"/>
      <c r="AB31" s="5" t="s">
        <v>1</v>
      </c>
      <c r="AC31" s="5"/>
      <c r="AD31" s="5"/>
    </row>
    <row r="32" spans="1:32" ht="11.25" customHeight="1" x14ac:dyDescent="0.2">
      <c r="H32" s="5" t="s">
        <v>49</v>
      </c>
      <c r="I32" s="5"/>
      <c r="J32" s="5"/>
      <c r="K32" s="5"/>
      <c r="L32" s="5"/>
      <c r="M32" s="5" t="s">
        <v>1</v>
      </c>
      <c r="N32" s="5"/>
      <c r="O32" s="5"/>
      <c r="P32" s="5"/>
      <c r="Q32" s="5"/>
      <c r="R32" s="5"/>
      <c r="S32" s="21">
        <v>2653.08</v>
      </c>
      <c r="T32" s="21">
        <v>1</v>
      </c>
      <c r="U32" s="13"/>
      <c r="V32" s="13"/>
      <c r="W32" s="21">
        <v>11774.37</v>
      </c>
      <c r="X32" s="13"/>
      <c r="Y32" s="21">
        <v>11.18</v>
      </c>
      <c r="Z32" s="13"/>
      <c r="AA32" s="13"/>
      <c r="AB32" s="21">
        <v>131637.45000000001</v>
      </c>
      <c r="AC32" s="13"/>
      <c r="AD32" s="13"/>
    </row>
    <row r="33" spans="1:34" ht="11.25" customHeight="1" x14ac:dyDescent="0.2">
      <c r="H33" s="5" t="s">
        <v>50</v>
      </c>
      <c r="I33" s="5"/>
      <c r="J33" s="5"/>
      <c r="K33" s="5"/>
      <c r="L33" s="5"/>
      <c r="M33" s="5" t="s">
        <v>1</v>
      </c>
      <c r="N33" s="5"/>
      <c r="O33" s="5"/>
      <c r="P33" s="5"/>
      <c r="Q33" s="5"/>
      <c r="R33" s="5"/>
      <c r="S33" s="21">
        <v>502.04</v>
      </c>
      <c r="T33" s="21">
        <v>1</v>
      </c>
      <c r="U33" s="13"/>
      <c r="V33" s="13"/>
      <c r="W33" s="13" t="s">
        <v>60</v>
      </c>
      <c r="X33" s="13"/>
      <c r="Y33" s="21">
        <v>24.72</v>
      </c>
      <c r="Z33" s="13"/>
      <c r="AA33" s="13"/>
      <c r="AB33" s="13" t="s">
        <v>61</v>
      </c>
      <c r="AC33" s="13"/>
      <c r="AD33" s="13"/>
    </row>
    <row r="34" spans="1:34" ht="11.25" customHeight="1" x14ac:dyDescent="0.2">
      <c r="H34" s="5" t="s">
        <v>53</v>
      </c>
      <c r="I34" s="5"/>
      <c r="J34" s="5"/>
      <c r="K34" s="5"/>
      <c r="L34" s="5"/>
      <c r="M34" s="5" t="s">
        <v>55</v>
      </c>
      <c r="N34" s="5"/>
      <c r="O34" s="5"/>
      <c r="P34" s="22">
        <v>81</v>
      </c>
      <c r="Q34" s="13"/>
      <c r="R34" s="13"/>
      <c r="S34" s="5" t="s">
        <v>1</v>
      </c>
      <c r="T34" s="13" t="s">
        <v>1</v>
      </c>
      <c r="U34" s="13"/>
      <c r="V34" s="13"/>
      <c r="W34" s="21">
        <v>2116.65</v>
      </c>
      <c r="X34" s="13"/>
      <c r="Y34" s="5" t="s">
        <v>1</v>
      </c>
      <c r="Z34" s="5"/>
      <c r="AA34" s="5"/>
      <c r="AB34" s="21">
        <v>44612.76</v>
      </c>
      <c r="AC34" s="13"/>
      <c r="AD34" s="13"/>
      <c r="AE34" s="5" t="s">
        <v>1</v>
      </c>
      <c r="AF34" s="5"/>
    </row>
    <row r="35" spans="1:34" ht="11.25" customHeight="1" x14ac:dyDescent="0.2">
      <c r="H35" s="5" t="s">
        <v>54</v>
      </c>
      <c r="I35" s="5"/>
      <c r="J35" s="5"/>
      <c r="K35" s="5"/>
      <c r="L35" s="5"/>
      <c r="M35" s="5" t="s">
        <v>55</v>
      </c>
      <c r="N35" s="5"/>
      <c r="O35" s="5"/>
      <c r="P35" s="22">
        <v>40</v>
      </c>
      <c r="Q35" s="13"/>
      <c r="R35" s="13"/>
      <c r="S35" s="5" t="s">
        <v>1</v>
      </c>
      <c r="T35" s="13" t="s">
        <v>1</v>
      </c>
      <c r="U35" s="13"/>
      <c r="V35" s="13"/>
      <c r="W35" s="21">
        <v>1114.03</v>
      </c>
      <c r="X35" s="13"/>
      <c r="Y35" s="5" t="s">
        <v>1</v>
      </c>
      <c r="Z35" s="5"/>
      <c r="AA35" s="5"/>
      <c r="AB35" s="21">
        <v>22030.99</v>
      </c>
      <c r="AC35" s="13"/>
      <c r="AD35" s="13"/>
      <c r="AE35" s="5" t="s">
        <v>1</v>
      </c>
      <c r="AF35" s="5"/>
    </row>
    <row r="36" spans="1:34" ht="11.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8" spans="1:34" ht="11.25" customHeight="1" x14ac:dyDescent="0.2">
      <c r="H38" s="23" t="s">
        <v>56</v>
      </c>
      <c r="I38" s="23"/>
      <c r="J38" s="23"/>
      <c r="K38" s="23"/>
      <c r="L38" s="23"/>
      <c r="M38" s="23" t="s">
        <v>1</v>
      </c>
      <c r="N38" s="23"/>
      <c r="O38" s="23"/>
      <c r="P38" s="14" t="s">
        <v>1</v>
      </c>
      <c r="Q38" s="14"/>
      <c r="R38" s="14"/>
      <c r="S38" s="5" t="s">
        <v>1</v>
      </c>
      <c r="T38" s="5" t="s">
        <v>1</v>
      </c>
      <c r="U38" s="5"/>
      <c r="V38" s="5"/>
      <c r="W38" s="24">
        <v>15005.05</v>
      </c>
      <c r="X38" s="14"/>
      <c r="Y38" s="5" t="s">
        <v>1</v>
      </c>
      <c r="Z38" s="5"/>
      <c r="AA38" s="5"/>
      <c r="AB38" s="24">
        <v>198281.2</v>
      </c>
      <c r="AC38" s="14"/>
      <c r="AD38" s="14"/>
      <c r="AE38" s="21">
        <v>0</v>
      </c>
      <c r="AF38" s="13"/>
    </row>
    <row r="39" spans="1:34" ht="11.25" x14ac:dyDescent="0.2"/>
    <row r="40" spans="1:34" ht="33.6" customHeight="1" x14ac:dyDescent="0.2">
      <c r="A40" s="5" t="s">
        <v>35</v>
      </c>
      <c r="B40" s="5"/>
      <c r="C40" s="5" t="s">
        <v>62</v>
      </c>
      <c r="D40" s="5"/>
      <c r="E40" s="5"/>
      <c r="F40" s="5"/>
      <c r="G40" s="5"/>
      <c r="H40" s="5" t="s">
        <v>63</v>
      </c>
      <c r="I40" s="5"/>
      <c r="J40" s="5"/>
      <c r="K40" s="5"/>
      <c r="L40" s="5"/>
      <c r="M40" s="5" t="s">
        <v>64</v>
      </c>
      <c r="N40" s="5"/>
      <c r="O40" s="5"/>
      <c r="P40" s="25">
        <v>233.2</v>
      </c>
      <c r="Q40" s="5"/>
      <c r="R40" s="5"/>
      <c r="S40" s="21">
        <v>105.93</v>
      </c>
      <c r="T40" s="21">
        <v>1</v>
      </c>
      <c r="U40" s="13"/>
      <c r="V40" s="13"/>
      <c r="W40" s="21">
        <v>24702.880000000001</v>
      </c>
      <c r="X40" s="13"/>
      <c r="Y40" s="21">
        <v>5.27</v>
      </c>
      <c r="Z40" s="13"/>
      <c r="AA40" s="13"/>
      <c r="AB40" s="21">
        <v>130184.16</v>
      </c>
      <c r="AC40" s="13"/>
      <c r="AD40" s="13"/>
      <c r="AH40" s="38">
        <f>AB40</f>
        <v>130184.16</v>
      </c>
    </row>
    <row r="41" spans="1:34" ht="11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3" spans="1:34" ht="67.150000000000006" customHeight="1" x14ac:dyDescent="0.2">
      <c r="A43" s="5" t="s">
        <v>36</v>
      </c>
      <c r="B43" s="5"/>
      <c r="C43" s="5" t="s">
        <v>65</v>
      </c>
      <c r="D43" s="5"/>
      <c r="E43" s="5"/>
      <c r="F43" s="5"/>
      <c r="G43" s="5"/>
      <c r="H43" s="5" t="s">
        <v>66</v>
      </c>
      <c r="I43" s="5"/>
      <c r="J43" s="5"/>
      <c r="K43" s="5"/>
      <c r="L43" s="5"/>
      <c r="M43" s="5" t="s">
        <v>47</v>
      </c>
      <c r="N43" s="5"/>
      <c r="O43" s="5"/>
      <c r="P43" s="21">
        <v>4.6500000000000004</v>
      </c>
      <c r="Q43" s="13"/>
      <c r="R43" s="13"/>
      <c r="S43" s="21">
        <v>1258.56</v>
      </c>
      <c r="T43" s="5" t="s">
        <v>1</v>
      </c>
      <c r="U43" s="5"/>
      <c r="V43" s="5"/>
      <c r="W43" s="5" t="s">
        <v>1</v>
      </c>
      <c r="X43" s="5"/>
      <c r="Y43" s="11" t="s">
        <v>67</v>
      </c>
      <c r="Z43" s="11"/>
      <c r="AA43" s="11"/>
      <c r="AB43" s="5" t="s">
        <v>1</v>
      </c>
      <c r="AC43" s="5"/>
      <c r="AD43" s="5"/>
    </row>
    <row r="44" spans="1:34" ht="11.25" customHeight="1" x14ac:dyDescent="0.2">
      <c r="H44" s="5" t="s">
        <v>49</v>
      </c>
      <c r="I44" s="5"/>
      <c r="J44" s="5"/>
      <c r="K44" s="5"/>
      <c r="L44" s="5"/>
      <c r="M44" s="5" t="s">
        <v>1</v>
      </c>
      <c r="N44" s="5"/>
      <c r="O44" s="5"/>
      <c r="P44" s="5"/>
      <c r="Q44" s="5"/>
      <c r="R44" s="5"/>
      <c r="S44" s="21">
        <v>1258.56</v>
      </c>
      <c r="T44" s="21">
        <v>1</v>
      </c>
      <c r="U44" s="13"/>
      <c r="V44" s="13"/>
      <c r="W44" s="21">
        <v>5852.3</v>
      </c>
      <c r="X44" s="13"/>
      <c r="Y44" s="21">
        <v>9.39</v>
      </c>
      <c r="Z44" s="13"/>
      <c r="AA44" s="13"/>
      <c r="AB44" s="21">
        <v>54953.13</v>
      </c>
      <c r="AC44" s="13"/>
      <c r="AD44" s="13"/>
    </row>
    <row r="45" spans="1:34" ht="11.25" customHeight="1" x14ac:dyDescent="0.2">
      <c r="H45" s="5" t="s">
        <v>50</v>
      </c>
      <c r="I45" s="5"/>
      <c r="J45" s="5"/>
      <c r="K45" s="5"/>
      <c r="L45" s="5"/>
      <c r="M45" s="5" t="s">
        <v>1</v>
      </c>
      <c r="N45" s="5"/>
      <c r="O45" s="5"/>
      <c r="P45" s="5"/>
      <c r="Q45" s="5"/>
      <c r="R45" s="5"/>
      <c r="S45" s="21">
        <v>212.36</v>
      </c>
      <c r="T45" s="21">
        <v>1</v>
      </c>
      <c r="U45" s="13"/>
      <c r="V45" s="13"/>
      <c r="W45" s="13" t="s">
        <v>68</v>
      </c>
      <c r="X45" s="13"/>
      <c r="Y45" s="21">
        <v>24.72</v>
      </c>
      <c r="Z45" s="13"/>
      <c r="AA45" s="13"/>
      <c r="AB45" s="13" t="s">
        <v>69</v>
      </c>
      <c r="AC45" s="13"/>
      <c r="AD45" s="13"/>
    </row>
    <row r="46" spans="1:34" ht="11.25" customHeight="1" x14ac:dyDescent="0.2">
      <c r="H46" s="5" t="s">
        <v>53</v>
      </c>
      <c r="I46" s="5"/>
      <c r="J46" s="5"/>
      <c r="K46" s="5"/>
      <c r="L46" s="5"/>
      <c r="M46" s="5" t="s">
        <v>55</v>
      </c>
      <c r="N46" s="5"/>
      <c r="O46" s="5"/>
      <c r="P46" s="22">
        <v>81</v>
      </c>
      <c r="Q46" s="13"/>
      <c r="R46" s="13"/>
      <c r="S46" s="5" t="s">
        <v>1</v>
      </c>
      <c r="T46" s="13" t="s">
        <v>1</v>
      </c>
      <c r="U46" s="13"/>
      <c r="V46" s="13"/>
      <c r="W46" s="21">
        <v>938.1</v>
      </c>
      <c r="X46" s="13"/>
      <c r="Y46" s="5" t="s">
        <v>1</v>
      </c>
      <c r="Z46" s="5"/>
      <c r="AA46" s="5"/>
      <c r="AB46" s="21">
        <v>19772.39</v>
      </c>
      <c r="AC46" s="13"/>
      <c r="AD46" s="13"/>
      <c r="AE46" s="5" t="s">
        <v>1</v>
      </c>
      <c r="AF46" s="5"/>
    </row>
    <row r="47" spans="1:34" ht="11.25" customHeight="1" x14ac:dyDescent="0.2">
      <c r="H47" s="5" t="s">
        <v>54</v>
      </c>
      <c r="I47" s="5"/>
      <c r="J47" s="5"/>
      <c r="K47" s="5"/>
      <c r="L47" s="5"/>
      <c r="M47" s="5" t="s">
        <v>55</v>
      </c>
      <c r="N47" s="5"/>
      <c r="O47" s="5"/>
      <c r="P47" s="22">
        <v>40</v>
      </c>
      <c r="Q47" s="13"/>
      <c r="R47" s="13"/>
      <c r="S47" s="5" t="s">
        <v>1</v>
      </c>
      <c r="T47" s="13" t="s">
        <v>1</v>
      </c>
      <c r="U47" s="13"/>
      <c r="V47" s="13"/>
      <c r="W47" s="21">
        <v>493.74</v>
      </c>
      <c r="X47" s="13"/>
      <c r="Y47" s="5" t="s">
        <v>1</v>
      </c>
      <c r="Z47" s="5"/>
      <c r="AA47" s="5"/>
      <c r="AB47" s="21">
        <v>9764.14</v>
      </c>
      <c r="AC47" s="13"/>
      <c r="AD47" s="13"/>
      <c r="AE47" s="5" t="s">
        <v>1</v>
      </c>
      <c r="AF47" s="5"/>
    </row>
    <row r="48" spans="1:34" ht="11.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50" spans="1:32" ht="11.25" customHeight="1" x14ac:dyDescent="0.2">
      <c r="H50" s="23" t="s">
        <v>56</v>
      </c>
      <c r="I50" s="23"/>
      <c r="J50" s="23"/>
      <c r="K50" s="23"/>
      <c r="L50" s="23"/>
      <c r="M50" s="23" t="s">
        <v>1</v>
      </c>
      <c r="N50" s="23"/>
      <c r="O50" s="23"/>
      <c r="P50" s="14" t="s">
        <v>1</v>
      </c>
      <c r="Q50" s="14"/>
      <c r="R50" s="14"/>
      <c r="S50" s="5" t="s">
        <v>1</v>
      </c>
      <c r="T50" s="5" t="s">
        <v>1</v>
      </c>
      <c r="U50" s="5"/>
      <c r="V50" s="5"/>
      <c r="W50" s="24">
        <v>7284.14</v>
      </c>
      <c r="X50" s="14"/>
      <c r="Y50" s="5" t="s">
        <v>1</v>
      </c>
      <c r="Z50" s="5"/>
      <c r="AA50" s="5"/>
      <c r="AB50" s="24">
        <v>84489.66</v>
      </c>
      <c r="AC50" s="14"/>
      <c r="AD50" s="14"/>
      <c r="AE50" s="21">
        <v>0</v>
      </c>
      <c r="AF50" s="13"/>
    </row>
    <row r="52" spans="1:32" ht="67.150000000000006" customHeight="1" x14ac:dyDescent="0.2">
      <c r="A52" s="5" t="s">
        <v>37</v>
      </c>
      <c r="B52" s="5"/>
      <c r="C52" s="5" t="s">
        <v>70</v>
      </c>
      <c r="D52" s="5"/>
      <c r="E52" s="5"/>
      <c r="F52" s="5"/>
      <c r="G52" s="5"/>
      <c r="H52" s="5" t="s">
        <v>71</v>
      </c>
      <c r="I52" s="5"/>
      <c r="J52" s="5"/>
      <c r="K52" s="5"/>
      <c r="L52" s="5"/>
      <c r="M52" s="5" t="s">
        <v>47</v>
      </c>
      <c r="N52" s="5"/>
      <c r="O52" s="5"/>
      <c r="P52" s="21">
        <v>4.6500000000000004</v>
      </c>
      <c r="Q52" s="13"/>
      <c r="R52" s="13"/>
      <c r="S52" s="21">
        <v>506.46</v>
      </c>
      <c r="T52" s="5" t="s">
        <v>1</v>
      </c>
      <c r="U52" s="5"/>
      <c r="V52" s="5"/>
      <c r="W52" s="5" t="s">
        <v>1</v>
      </c>
      <c r="X52" s="5"/>
      <c r="Y52" s="11" t="s">
        <v>72</v>
      </c>
      <c r="Z52" s="11"/>
      <c r="AA52" s="11"/>
      <c r="AB52" s="5" t="s">
        <v>1</v>
      </c>
      <c r="AC52" s="5"/>
      <c r="AD52" s="5"/>
    </row>
    <row r="53" spans="1:32" ht="11.25" customHeight="1" x14ac:dyDescent="0.2">
      <c r="H53" s="5" t="s">
        <v>49</v>
      </c>
      <c r="I53" s="5"/>
      <c r="J53" s="5"/>
      <c r="K53" s="5"/>
      <c r="L53" s="5"/>
      <c r="M53" s="5" t="s">
        <v>1</v>
      </c>
      <c r="N53" s="5"/>
      <c r="O53" s="5"/>
      <c r="P53" s="5"/>
      <c r="Q53" s="5"/>
      <c r="R53" s="5"/>
      <c r="S53" s="21">
        <v>506.46</v>
      </c>
      <c r="T53" s="21">
        <v>1</v>
      </c>
      <c r="U53" s="13"/>
      <c r="V53" s="13"/>
      <c r="W53" s="21">
        <v>2355.04</v>
      </c>
      <c r="X53" s="13"/>
      <c r="Y53" s="21">
        <v>9.39</v>
      </c>
      <c r="Z53" s="13"/>
      <c r="AA53" s="13"/>
      <c r="AB53" s="21">
        <v>22113.82</v>
      </c>
      <c r="AC53" s="13"/>
      <c r="AD53" s="13"/>
    </row>
    <row r="54" spans="1:32" ht="11.25" customHeight="1" x14ac:dyDescent="0.2">
      <c r="H54" s="5" t="s">
        <v>50</v>
      </c>
      <c r="I54" s="5"/>
      <c r="J54" s="5"/>
      <c r="K54" s="5"/>
      <c r="L54" s="5"/>
      <c r="M54" s="5" t="s">
        <v>1</v>
      </c>
      <c r="N54" s="5"/>
      <c r="O54" s="5"/>
      <c r="P54" s="5"/>
      <c r="Q54" s="5"/>
      <c r="R54" s="5"/>
      <c r="S54" s="21">
        <v>85.46</v>
      </c>
      <c r="T54" s="21">
        <v>1</v>
      </c>
      <c r="U54" s="13"/>
      <c r="V54" s="13"/>
      <c r="W54" s="13" t="s">
        <v>73</v>
      </c>
      <c r="X54" s="13"/>
      <c r="Y54" s="21">
        <v>24.72</v>
      </c>
      <c r="Z54" s="13"/>
      <c r="AA54" s="13"/>
      <c r="AB54" s="13" t="s">
        <v>74</v>
      </c>
      <c r="AC54" s="13"/>
      <c r="AD54" s="13"/>
    </row>
    <row r="55" spans="1:32" ht="11.25" customHeight="1" x14ac:dyDescent="0.2">
      <c r="H55" s="5" t="s">
        <v>53</v>
      </c>
      <c r="I55" s="5"/>
      <c r="J55" s="5"/>
      <c r="K55" s="5"/>
      <c r="L55" s="5"/>
      <c r="M55" s="5" t="s">
        <v>55</v>
      </c>
      <c r="N55" s="5"/>
      <c r="O55" s="5"/>
      <c r="P55" s="22">
        <v>81</v>
      </c>
      <c r="Q55" s="13"/>
      <c r="R55" s="13"/>
      <c r="S55" s="5" t="s">
        <v>1</v>
      </c>
      <c r="T55" s="13" t="s">
        <v>1</v>
      </c>
      <c r="U55" s="13"/>
      <c r="V55" s="13"/>
      <c r="W55" s="21">
        <v>377.52</v>
      </c>
      <c r="X55" s="13"/>
      <c r="Y55" s="5" t="s">
        <v>1</v>
      </c>
      <c r="Z55" s="5"/>
      <c r="AA55" s="5"/>
      <c r="AB55" s="21">
        <v>7957</v>
      </c>
      <c r="AC55" s="13"/>
      <c r="AD55" s="13"/>
      <c r="AE55" s="5" t="s">
        <v>1</v>
      </c>
      <c r="AF55" s="5"/>
    </row>
    <row r="56" spans="1:32" ht="11.25" customHeight="1" x14ac:dyDescent="0.2">
      <c r="H56" s="5" t="s">
        <v>54</v>
      </c>
      <c r="I56" s="5"/>
      <c r="J56" s="5"/>
      <c r="K56" s="5"/>
      <c r="L56" s="5"/>
      <c r="M56" s="5" t="s">
        <v>55</v>
      </c>
      <c r="N56" s="5"/>
      <c r="O56" s="5"/>
      <c r="P56" s="22">
        <v>40</v>
      </c>
      <c r="Q56" s="13"/>
      <c r="R56" s="13"/>
      <c r="S56" s="5" t="s">
        <v>1</v>
      </c>
      <c r="T56" s="13" t="s">
        <v>1</v>
      </c>
      <c r="U56" s="13"/>
      <c r="V56" s="13"/>
      <c r="W56" s="21">
        <v>198.7</v>
      </c>
      <c r="X56" s="13"/>
      <c r="Y56" s="5" t="s">
        <v>1</v>
      </c>
      <c r="Z56" s="5"/>
      <c r="AA56" s="5"/>
      <c r="AB56" s="21">
        <v>3929.38</v>
      </c>
      <c r="AC56" s="13"/>
      <c r="AD56" s="13"/>
      <c r="AE56" s="5" t="s">
        <v>1</v>
      </c>
      <c r="AF56" s="5"/>
    </row>
    <row r="57" spans="1:32" ht="11.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9" spans="1:32" ht="11.25" customHeight="1" x14ac:dyDescent="0.2">
      <c r="H59" s="23" t="s">
        <v>56</v>
      </c>
      <c r="I59" s="23"/>
      <c r="J59" s="23"/>
      <c r="K59" s="23"/>
      <c r="L59" s="23"/>
      <c r="M59" s="23" t="s">
        <v>1</v>
      </c>
      <c r="N59" s="23"/>
      <c r="O59" s="23"/>
      <c r="P59" s="14" t="s">
        <v>1</v>
      </c>
      <c r="Q59" s="14"/>
      <c r="R59" s="14"/>
      <c r="S59" s="5" t="s">
        <v>1</v>
      </c>
      <c r="T59" s="5" t="s">
        <v>1</v>
      </c>
      <c r="U59" s="5"/>
      <c r="V59" s="5"/>
      <c r="W59" s="24">
        <v>2931.26</v>
      </c>
      <c r="X59" s="14"/>
      <c r="Y59" s="5" t="s">
        <v>1</v>
      </c>
      <c r="Z59" s="5"/>
      <c r="AA59" s="5"/>
      <c r="AB59" s="24">
        <v>34000.199999999997</v>
      </c>
      <c r="AC59" s="14"/>
      <c r="AD59" s="14"/>
      <c r="AE59" s="21">
        <v>0</v>
      </c>
      <c r="AF59" s="13"/>
    </row>
    <row r="61" spans="1:32" ht="78.400000000000006" customHeight="1" x14ac:dyDescent="0.2">
      <c r="A61" s="5" t="s">
        <v>38</v>
      </c>
      <c r="B61" s="5"/>
      <c r="C61" s="5" t="s">
        <v>75</v>
      </c>
      <c r="D61" s="5"/>
      <c r="E61" s="5"/>
      <c r="F61" s="5"/>
      <c r="G61" s="5"/>
      <c r="H61" s="5" t="s">
        <v>76</v>
      </c>
      <c r="I61" s="5"/>
      <c r="J61" s="5"/>
      <c r="K61" s="5"/>
      <c r="L61" s="5"/>
      <c r="M61" s="5" t="s">
        <v>77</v>
      </c>
      <c r="N61" s="5"/>
      <c r="O61" s="5"/>
      <c r="P61" s="20">
        <v>4.8760000000000003</v>
      </c>
      <c r="Q61" s="13"/>
      <c r="R61" s="13"/>
      <c r="S61" s="21">
        <v>584.42999999999995</v>
      </c>
      <c r="T61" s="5" t="s">
        <v>1</v>
      </c>
      <c r="U61" s="5"/>
      <c r="V61" s="5"/>
      <c r="W61" s="5" t="s">
        <v>1</v>
      </c>
      <c r="X61" s="5"/>
      <c r="Y61" s="11" t="s">
        <v>78</v>
      </c>
      <c r="Z61" s="11"/>
      <c r="AA61" s="11"/>
      <c r="AB61" s="5" t="s">
        <v>1</v>
      </c>
      <c r="AC61" s="5"/>
      <c r="AD61" s="5"/>
    </row>
    <row r="62" spans="1:32" ht="11.25" customHeight="1" x14ac:dyDescent="0.2">
      <c r="H62" s="5" t="s">
        <v>79</v>
      </c>
      <c r="I62" s="5"/>
      <c r="J62" s="5"/>
      <c r="K62" s="5"/>
      <c r="L62" s="5"/>
      <c r="M62" s="5" t="s">
        <v>1</v>
      </c>
      <c r="N62" s="5"/>
      <c r="O62" s="5"/>
      <c r="P62" s="5"/>
      <c r="Q62" s="5"/>
      <c r="R62" s="5"/>
      <c r="S62" s="21">
        <v>246.37</v>
      </c>
      <c r="T62" s="21">
        <v>1</v>
      </c>
      <c r="U62" s="13"/>
      <c r="V62" s="13"/>
      <c r="W62" s="21">
        <v>1201.3</v>
      </c>
      <c r="X62" s="13"/>
      <c r="Y62" s="21">
        <v>24.72</v>
      </c>
      <c r="Z62" s="13"/>
      <c r="AA62" s="13"/>
      <c r="AB62" s="21">
        <v>29696.14</v>
      </c>
      <c r="AC62" s="13"/>
      <c r="AD62" s="13"/>
    </row>
    <row r="63" spans="1:32" ht="11.25" customHeight="1" x14ac:dyDescent="0.2">
      <c r="H63" s="5" t="s">
        <v>49</v>
      </c>
      <c r="I63" s="5"/>
      <c r="J63" s="5"/>
      <c r="K63" s="5"/>
      <c r="L63" s="5"/>
      <c r="M63" s="5" t="s">
        <v>1</v>
      </c>
      <c r="N63" s="5"/>
      <c r="O63" s="5"/>
      <c r="P63" s="5"/>
      <c r="Q63" s="5"/>
      <c r="R63" s="5"/>
      <c r="S63" s="21">
        <v>338.06</v>
      </c>
      <c r="T63" s="21">
        <v>1</v>
      </c>
      <c r="U63" s="13"/>
      <c r="V63" s="13"/>
      <c r="W63" s="21">
        <v>1648.38</v>
      </c>
      <c r="X63" s="13"/>
      <c r="Y63" s="21">
        <v>7.42</v>
      </c>
      <c r="Z63" s="13"/>
      <c r="AA63" s="13"/>
      <c r="AB63" s="21">
        <v>12230.98</v>
      </c>
      <c r="AC63" s="13"/>
      <c r="AD63" s="13"/>
    </row>
    <row r="64" spans="1:32" ht="11.25" customHeight="1" x14ac:dyDescent="0.2">
      <c r="H64" s="5" t="s">
        <v>50</v>
      </c>
      <c r="I64" s="5"/>
      <c r="J64" s="5"/>
      <c r="K64" s="5"/>
      <c r="L64" s="5"/>
      <c r="M64" s="5" t="s">
        <v>1</v>
      </c>
      <c r="N64" s="5"/>
      <c r="O64" s="5"/>
      <c r="P64" s="5"/>
      <c r="Q64" s="5"/>
      <c r="R64" s="5"/>
      <c r="S64" s="21">
        <v>38.75</v>
      </c>
      <c r="T64" s="21">
        <v>1</v>
      </c>
      <c r="U64" s="13"/>
      <c r="V64" s="13"/>
      <c r="W64" s="13" t="s">
        <v>81</v>
      </c>
      <c r="X64" s="13"/>
      <c r="Y64" s="21">
        <v>24.72</v>
      </c>
      <c r="Z64" s="13"/>
      <c r="AA64" s="13"/>
      <c r="AB64" s="13" t="s">
        <v>82</v>
      </c>
      <c r="AC64" s="13"/>
      <c r="AD64" s="13"/>
    </row>
    <row r="65" spans="1:34" ht="11.25" customHeight="1" x14ac:dyDescent="0.2">
      <c r="H65" s="5" t="s">
        <v>80</v>
      </c>
      <c r="I65" s="5"/>
      <c r="J65" s="5"/>
      <c r="K65" s="5"/>
      <c r="L65" s="5"/>
      <c r="M65" s="5" t="s">
        <v>1</v>
      </c>
      <c r="N65" s="5"/>
      <c r="O65" s="5"/>
      <c r="P65" s="5"/>
      <c r="Q65" s="5"/>
      <c r="R65" s="5"/>
      <c r="S65" s="21">
        <v>0</v>
      </c>
      <c r="T65" s="21">
        <v>1</v>
      </c>
      <c r="U65" s="13"/>
      <c r="V65" s="13"/>
      <c r="W65" s="21">
        <v>0</v>
      </c>
      <c r="X65" s="13"/>
      <c r="Y65" s="21">
        <v>0</v>
      </c>
      <c r="Z65" s="13"/>
      <c r="AA65" s="13"/>
      <c r="AB65" s="21">
        <v>0</v>
      </c>
      <c r="AC65" s="13"/>
      <c r="AD65" s="13"/>
      <c r="AH65" s="38">
        <f>AB65</f>
        <v>0</v>
      </c>
    </row>
    <row r="66" spans="1:34" ht="11.25" customHeight="1" x14ac:dyDescent="0.2">
      <c r="H66" s="5" t="s">
        <v>53</v>
      </c>
      <c r="I66" s="5"/>
      <c r="J66" s="5"/>
      <c r="K66" s="5"/>
      <c r="L66" s="5"/>
      <c r="M66" s="5" t="s">
        <v>55</v>
      </c>
      <c r="N66" s="5"/>
      <c r="O66" s="5"/>
      <c r="P66" s="22">
        <v>68</v>
      </c>
      <c r="Q66" s="13"/>
      <c r="R66" s="13"/>
      <c r="S66" s="5" t="s">
        <v>1</v>
      </c>
      <c r="T66" s="13" t="s">
        <v>1</v>
      </c>
      <c r="U66" s="13"/>
      <c r="V66" s="13"/>
      <c r="W66" s="21">
        <v>1112.2</v>
      </c>
      <c r="X66" s="13"/>
      <c r="Y66" s="5" t="s">
        <v>1</v>
      </c>
      <c r="Z66" s="5"/>
      <c r="AA66" s="5"/>
      <c r="AB66" s="21">
        <v>23369.46</v>
      </c>
      <c r="AC66" s="13"/>
      <c r="AD66" s="13"/>
      <c r="AE66" s="5" t="s">
        <v>1</v>
      </c>
      <c r="AF66" s="5"/>
    </row>
    <row r="67" spans="1:34" ht="11.25" customHeight="1" x14ac:dyDescent="0.2">
      <c r="H67" s="5" t="s">
        <v>54</v>
      </c>
      <c r="I67" s="5"/>
      <c r="J67" s="5"/>
      <c r="K67" s="5"/>
      <c r="L67" s="5"/>
      <c r="M67" s="5" t="s">
        <v>55</v>
      </c>
      <c r="N67" s="5"/>
      <c r="O67" s="5"/>
      <c r="P67" s="22">
        <v>36</v>
      </c>
      <c r="Q67" s="13"/>
      <c r="R67" s="13"/>
      <c r="S67" s="5" t="s">
        <v>1</v>
      </c>
      <c r="T67" s="13" t="s">
        <v>1</v>
      </c>
      <c r="U67" s="13"/>
      <c r="V67" s="13"/>
      <c r="W67" s="21">
        <v>625.61</v>
      </c>
      <c r="X67" s="13"/>
      <c r="Y67" s="5" t="s">
        <v>1</v>
      </c>
      <c r="Z67" s="5"/>
      <c r="AA67" s="5"/>
      <c r="AB67" s="21">
        <v>12372.07</v>
      </c>
      <c r="AC67" s="13"/>
      <c r="AD67" s="13"/>
      <c r="AE67" s="5" t="s">
        <v>1</v>
      </c>
      <c r="AF67" s="5"/>
    </row>
    <row r="68" spans="1:34" ht="11.25" customHeight="1" x14ac:dyDescent="0.2">
      <c r="H68" s="26" t="s">
        <v>83</v>
      </c>
      <c r="I68" s="26"/>
      <c r="J68" s="26"/>
      <c r="K68" s="26"/>
      <c r="L68" s="26"/>
      <c r="M68" s="26" t="s">
        <v>84</v>
      </c>
      <c r="N68" s="26"/>
      <c r="O68" s="26"/>
      <c r="P68" s="27">
        <v>32.08</v>
      </c>
      <c r="Q68" s="28"/>
      <c r="R68" s="28"/>
      <c r="S68" s="5" t="s">
        <v>1</v>
      </c>
      <c r="T68" s="27">
        <v>1</v>
      </c>
      <c r="U68" s="28"/>
      <c r="V68" s="28"/>
      <c r="W68" s="5" t="s">
        <v>1</v>
      </c>
      <c r="X68" s="5"/>
      <c r="Y68" s="5" t="s">
        <v>1</v>
      </c>
      <c r="Z68" s="5"/>
      <c r="AA68" s="5"/>
      <c r="AB68" s="5" t="s">
        <v>1</v>
      </c>
      <c r="AC68" s="5"/>
      <c r="AD68" s="5"/>
      <c r="AE68" s="27">
        <v>156.41999999999999</v>
      </c>
      <c r="AF68" s="28"/>
    </row>
    <row r="69" spans="1:34" ht="11.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1" spans="1:34" ht="11.25" customHeight="1" x14ac:dyDescent="0.2">
      <c r="H71" s="23" t="s">
        <v>56</v>
      </c>
      <c r="I71" s="23"/>
      <c r="J71" s="23"/>
      <c r="K71" s="23"/>
      <c r="L71" s="23"/>
      <c r="M71" s="23" t="s">
        <v>1</v>
      </c>
      <c r="N71" s="23"/>
      <c r="O71" s="23"/>
      <c r="P71" s="14" t="s">
        <v>1</v>
      </c>
      <c r="Q71" s="14"/>
      <c r="R71" s="14"/>
      <c r="S71" s="5" t="s">
        <v>1</v>
      </c>
      <c r="T71" s="5" t="s">
        <v>1</v>
      </c>
      <c r="U71" s="5"/>
      <c r="V71" s="5"/>
      <c r="W71" s="24">
        <v>4587.49</v>
      </c>
      <c r="X71" s="14"/>
      <c r="Y71" s="5" t="s">
        <v>1</v>
      </c>
      <c r="Z71" s="5"/>
      <c r="AA71" s="5"/>
      <c r="AB71" s="24">
        <v>77668.649999999994</v>
      </c>
      <c r="AC71" s="14"/>
      <c r="AD71" s="14"/>
      <c r="AE71" s="21">
        <v>156.41999999999999</v>
      </c>
      <c r="AF71" s="13"/>
    </row>
    <row r="73" spans="1:34" ht="89.65" customHeight="1" x14ac:dyDescent="0.2">
      <c r="A73" s="5" t="s">
        <v>39</v>
      </c>
      <c r="B73" s="5"/>
      <c r="C73" s="5" t="s">
        <v>85</v>
      </c>
      <c r="D73" s="5"/>
      <c r="E73" s="5"/>
      <c r="F73" s="5"/>
      <c r="G73" s="5"/>
      <c r="H73" s="5" t="s">
        <v>86</v>
      </c>
      <c r="I73" s="5"/>
      <c r="J73" s="5"/>
      <c r="K73" s="5"/>
      <c r="L73" s="5"/>
      <c r="M73" s="5" t="s">
        <v>77</v>
      </c>
      <c r="N73" s="5"/>
      <c r="O73" s="5"/>
      <c r="P73" s="20">
        <v>7.8949999999999996</v>
      </c>
      <c r="Q73" s="13"/>
      <c r="R73" s="13"/>
      <c r="S73" s="21">
        <v>989.74</v>
      </c>
      <c r="T73" s="5" t="s">
        <v>1</v>
      </c>
      <c r="U73" s="5"/>
      <c r="V73" s="5"/>
      <c r="W73" s="5" t="s">
        <v>1</v>
      </c>
      <c r="X73" s="5"/>
      <c r="Y73" s="11" t="s">
        <v>87</v>
      </c>
      <c r="Z73" s="11"/>
      <c r="AA73" s="11"/>
      <c r="AB73" s="5" t="s">
        <v>1</v>
      </c>
      <c r="AC73" s="5"/>
      <c r="AD73" s="5"/>
    </row>
    <row r="74" spans="1:34" ht="11.25" customHeight="1" x14ac:dyDescent="0.2">
      <c r="H74" s="5" t="s">
        <v>79</v>
      </c>
      <c r="I74" s="5"/>
      <c r="J74" s="5"/>
      <c r="K74" s="5"/>
      <c r="L74" s="5"/>
      <c r="M74" s="5" t="s">
        <v>1</v>
      </c>
      <c r="N74" s="5"/>
      <c r="O74" s="5"/>
      <c r="P74" s="5"/>
      <c r="Q74" s="5"/>
      <c r="R74" s="5"/>
      <c r="S74" s="21">
        <v>639.44000000000005</v>
      </c>
      <c r="T74" s="21">
        <v>1</v>
      </c>
      <c r="U74" s="13"/>
      <c r="V74" s="13"/>
      <c r="W74" s="21">
        <v>5048.38</v>
      </c>
      <c r="X74" s="13"/>
      <c r="Y74" s="21">
        <v>24.72</v>
      </c>
      <c r="Z74" s="13"/>
      <c r="AA74" s="13"/>
      <c r="AB74" s="21">
        <v>124795.92</v>
      </c>
      <c r="AC74" s="13"/>
      <c r="AD74" s="13"/>
    </row>
    <row r="75" spans="1:34" ht="11.25" customHeight="1" x14ac:dyDescent="0.2">
      <c r="H75" s="5" t="s">
        <v>49</v>
      </c>
      <c r="I75" s="5"/>
      <c r="J75" s="5"/>
      <c r="K75" s="5"/>
      <c r="L75" s="5"/>
      <c r="M75" s="5" t="s">
        <v>1</v>
      </c>
      <c r="N75" s="5"/>
      <c r="O75" s="5"/>
      <c r="P75" s="5"/>
      <c r="Q75" s="5"/>
      <c r="R75" s="5"/>
      <c r="S75" s="21">
        <v>350.3</v>
      </c>
      <c r="T75" s="21">
        <v>1</v>
      </c>
      <c r="U75" s="13"/>
      <c r="V75" s="13"/>
      <c r="W75" s="21">
        <v>2765.62</v>
      </c>
      <c r="X75" s="13"/>
      <c r="Y75" s="21">
        <v>7.62</v>
      </c>
      <c r="Z75" s="13"/>
      <c r="AA75" s="13"/>
      <c r="AB75" s="21">
        <v>21074.01</v>
      </c>
      <c r="AC75" s="13"/>
      <c r="AD75" s="13"/>
    </row>
    <row r="76" spans="1:34" ht="11.25" customHeight="1" x14ac:dyDescent="0.2">
      <c r="H76" s="5" t="s">
        <v>50</v>
      </c>
      <c r="I76" s="5"/>
      <c r="J76" s="5"/>
      <c r="K76" s="5"/>
      <c r="L76" s="5"/>
      <c r="M76" s="5" t="s">
        <v>1</v>
      </c>
      <c r="N76" s="5"/>
      <c r="O76" s="5"/>
      <c r="P76" s="5"/>
      <c r="Q76" s="5"/>
      <c r="R76" s="5"/>
      <c r="S76" s="21">
        <v>40.909999999999997</v>
      </c>
      <c r="T76" s="21">
        <v>1</v>
      </c>
      <c r="U76" s="13"/>
      <c r="V76" s="13"/>
      <c r="W76" s="13" t="s">
        <v>88</v>
      </c>
      <c r="X76" s="13"/>
      <c r="Y76" s="21">
        <v>24.72</v>
      </c>
      <c r="Z76" s="13"/>
      <c r="AA76" s="13"/>
      <c r="AB76" s="13" t="s">
        <v>89</v>
      </c>
      <c r="AC76" s="13"/>
      <c r="AD76" s="13"/>
    </row>
    <row r="77" spans="1:34" ht="11.25" customHeight="1" x14ac:dyDescent="0.2">
      <c r="H77" s="5" t="s">
        <v>80</v>
      </c>
      <c r="I77" s="5"/>
      <c r="J77" s="5"/>
      <c r="K77" s="5"/>
      <c r="L77" s="5"/>
      <c r="M77" s="5" t="s">
        <v>1</v>
      </c>
      <c r="N77" s="5"/>
      <c r="O77" s="5"/>
      <c r="P77" s="5"/>
      <c r="Q77" s="5"/>
      <c r="R77" s="5"/>
      <c r="S77" s="21">
        <v>0</v>
      </c>
      <c r="T77" s="21">
        <v>1</v>
      </c>
      <c r="U77" s="13"/>
      <c r="V77" s="13"/>
      <c r="W77" s="21">
        <v>0</v>
      </c>
      <c r="X77" s="13"/>
      <c r="Y77" s="21">
        <v>0</v>
      </c>
      <c r="Z77" s="13"/>
      <c r="AA77" s="13"/>
      <c r="AB77" s="21">
        <v>0</v>
      </c>
      <c r="AC77" s="13"/>
      <c r="AD77" s="13"/>
      <c r="AH77" s="38">
        <f>AB77</f>
        <v>0</v>
      </c>
    </row>
    <row r="78" spans="1:34" ht="11.25" customHeight="1" x14ac:dyDescent="0.2">
      <c r="H78" s="5" t="s">
        <v>53</v>
      </c>
      <c r="I78" s="5"/>
      <c r="J78" s="5"/>
      <c r="K78" s="5"/>
      <c r="L78" s="5"/>
      <c r="M78" s="5" t="s">
        <v>55</v>
      </c>
      <c r="N78" s="5"/>
      <c r="O78" s="5"/>
      <c r="P78" s="22">
        <v>68</v>
      </c>
      <c r="Q78" s="13"/>
      <c r="R78" s="13"/>
      <c r="S78" s="5" t="s">
        <v>1</v>
      </c>
      <c r="T78" s="13" t="s">
        <v>1</v>
      </c>
      <c r="U78" s="13"/>
      <c r="V78" s="13"/>
      <c r="W78" s="21">
        <v>4297.09</v>
      </c>
      <c r="X78" s="13"/>
      <c r="Y78" s="5" t="s">
        <v>1</v>
      </c>
      <c r="Z78" s="5"/>
      <c r="AA78" s="5"/>
      <c r="AB78" s="21">
        <v>90290.47</v>
      </c>
      <c r="AC78" s="13"/>
      <c r="AD78" s="13"/>
      <c r="AE78" s="5" t="s">
        <v>1</v>
      </c>
      <c r="AF78" s="5"/>
    </row>
    <row r="79" spans="1:34" ht="11.25" customHeight="1" x14ac:dyDescent="0.2">
      <c r="H79" s="5" t="s">
        <v>54</v>
      </c>
      <c r="I79" s="5"/>
      <c r="J79" s="5"/>
      <c r="K79" s="5"/>
      <c r="L79" s="5"/>
      <c r="M79" s="5" t="s">
        <v>55</v>
      </c>
      <c r="N79" s="5"/>
      <c r="O79" s="5"/>
      <c r="P79" s="22">
        <v>36</v>
      </c>
      <c r="Q79" s="13"/>
      <c r="R79" s="13"/>
      <c r="S79" s="5" t="s">
        <v>1</v>
      </c>
      <c r="T79" s="13" t="s">
        <v>1</v>
      </c>
      <c r="U79" s="13"/>
      <c r="V79" s="13"/>
      <c r="W79" s="21">
        <v>2417.11</v>
      </c>
      <c r="X79" s="13"/>
      <c r="Y79" s="5" t="s">
        <v>1</v>
      </c>
      <c r="Z79" s="5"/>
      <c r="AA79" s="5"/>
      <c r="AB79" s="21">
        <v>47800.84</v>
      </c>
      <c r="AC79" s="13"/>
      <c r="AD79" s="13"/>
      <c r="AE79" s="5" t="s">
        <v>1</v>
      </c>
      <c r="AF79" s="5"/>
    </row>
    <row r="80" spans="1:34" ht="11.25" customHeight="1" x14ac:dyDescent="0.2">
      <c r="H80" s="26" t="s">
        <v>83</v>
      </c>
      <c r="I80" s="26"/>
      <c r="J80" s="26"/>
      <c r="K80" s="26"/>
      <c r="L80" s="26"/>
      <c r="M80" s="26" t="s">
        <v>84</v>
      </c>
      <c r="N80" s="26"/>
      <c r="O80" s="26"/>
      <c r="P80" s="27">
        <v>83.26</v>
      </c>
      <c r="Q80" s="28"/>
      <c r="R80" s="28"/>
      <c r="S80" s="5" t="s">
        <v>1</v>
      </c>
      <c r="T80" s="27">
        <v>1</v>
      </c>
      <c r="U80" s="28"/>
      <c r="V80" s="28"/>
      <c r="W80" s="5" t="s">
        <v>1</v>
      </c>
      <c r="X80" s="5"/>
      <c r="Y80" s="5" t="s">
        <v>1</v>
      </c>
      <c r="Z80" s="5"/>
      <c r="AA80" s="5"/>
      <c r="AB80" s="5" t="s">
        <v>1</v>
      </c>
      <c r="AC80" s="5"/>
      <c r="AD80" s="5"/>
      <c r="AE80" s="27">
        <v>657.34</v>
      </c>
      <c r="AF80" s="28"/>
    </row>
    <row r="81" spans="1:32" ht="11.2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3" spans="1:32" ht="11.25" customHeight="1" x14ac:dyDescent="0.2">
      <c r="H83" s="23" t="s">
        <v>56</v>
      </c>
      <c r="I83" s="23"/>
      <c r="J83" s="23"/>
      <c r="K83" s="23"/>
      <c r="L83" s="23"/>
      <c r="M83" s="23" t="s">
        <v>1</v>
      </c>
      <c r="N83" s="23"/>
      <c r="O83" s="23"/>
      <c r="P83" s="14" t="s">
        <v>1</v>
      </c>
      <c r="Q83" s="14"/>
      <c r="R83" s="14"/>
      <c r="S83" s="5" t="s">
        <v>1</v>
      </c>
      <c r="T83" s="5" t="s">
        <v>1</v>
      </c>
      <c r="U83" s="5"/>
      <c r="V83" s="5"/>
      <c r="W83" s="24">
        <v>14528.2</v>
      </c>
      <c r="X83" s="14"/>
      <c r="Y83" s="5" t="s">
        <v>1</v>
      </c>
      <c r="Z83" s="5"/>
      <c r="AA83" s="5"/>
      <c r="AB83" s="24">
        <v>283961.24</v>
      </c>
      <c r="AC83" s="14"/>
      <c r="AD83" s="14"/>
      <c r="AE83" s="21">
        <v>657.34</v>
      </c>
      <c r="AF83" s="13"/>
    </row>
    <row r="85" spans="1:32" ht="89.65" customHeight="1" x14ac:dyDescent="0.2">
      <c r="A85" s="5" t="s">
        <v>40</v>
      </c>
      <c r="B85" s="5"/>
      <c r="C85" s="5" t="s">
        <v>90</v>
      </c>
      <c r="D85" s="5"/>
      <c r="E85" s="5"/>
      <c r="F85" s="5"/>
      <c r="G85" s="5"/>
      <c r="H85" s="5" t="s">
        <v>91</v>
      </c>
      <c r="I85" s="5"/>
      <c r="J85" s="5"/>
      <c r="K85" s="5"/>
      <c r="L85" s="5"/>
      <c r="M85" s="5" t="s">
        <v>92</v>
      </c>
      <c r="N85" s="5"/>
      <c r="O85" s="5"/>
      <c r="P85" s="20">
        <v>1.579</v>
      </c>
      <c r="Q85" s="13"/>
      <c r="R85" s="13"/>
      <c r="S85" s="21">
        <v>1855.57</v>
      </c>
      <c r="T85" s="5" t="s">
        <v>1</v>
      </c>
      <c r="U85" s="5"/>
      <c r="V85" s="5"/>
      <c r="W85" s="5" t="s">
        <v>1</v>
      </c>
      <c r="X85" s="5"/>
      <c r="Y85" s="11" t="s">
        <v>93</v>
      </c>
      <c r="Z85" s="11"/>
      <c r="AA85" s="11"/>
      <c r="AB85" s="5" t="s">
        <v>1</v>
      </c>
      <c r="AC85" s="5"/>
      <c r="AD85" s="5"/>
    </row>
    <row r="86" spans="1:32" ht="11.25" customHeight="1" x14ac:dyDescent="0.2">
      <c r="H86" s="5" t="s">
        <v>49</v>
      </c>
      <c r="I86" s="5"/>
      <c r="J86" s="5"/>
      <c r="K86" s="5"/>
      <c r="L86" s="5"/>
      <c r="M86" s="5" t="s">
        <v>1</v>
      </c>
      <c r="N86" s="5"/>
      <c r="O86" s="5"/>
      <c r="P86" s="5"/>
      <c r="Q86" s="5"/>
      <c r="R86" s="5"/>
      <c r="S86" s="21">
        <v>1855.57</v>
      </c>
      <c r="T86" s="21">
        <v>1</v>
      </c>
      <c r="U86" s="13"/>
      <c r="V86" s="13"/>
      <c r="W86" s="21">
        <v>2929.95</v>
      </c>
      <c r="X86" s="13"/>
      <c r="Y86" s="21">
        <v>9.41</v>
      </c>
      <c r="Z86" s="13"/>
      <c r="AA86" s="13"/>
      <c r="AB86" s="21">
        <v>27570.78</v>
      </c>
      <c r="AC86" s="13"/>
      <c r="AD86" s="13"/>
    </row>
    <row r="87" spans="1:32" ht="11.25" customHeight="1" x14ac:dyDescent="0.2">
      <c r="H87" s="5" t="s">
        <v>50</v>
      </c>
      <c r="I87" s="5"/>
      <c r="J87" s="5"/>
      <c r="K87" s="5"/>
      <c r="L87" s="5"/>
      <c r="M87" s="5" t="s">
        <v>1</v>
      </c>
      <c r="N87" s="5"/>
      <c r="O87" s="5"/>
      <c r="P87" s="5"/>
      <c r="Q87" s="5"/>
      <c r="R87" s="5"/>
      <c r="S87" s="21">
        <v>310.22000000000003</v>
      </c>
      <c r="T87" s="21">
        <v>1</v>
      </c>
      <c r="U87" s="13"/>
      <c r="V87" s="13"/>
      <c r="W87" s="13" t="s">
        <v>94</v>
      </c>
      <c r="X87" s="13"/>
      <c r="Y87" s="21">
        <v>24.72</v>
      </c>
      <c r="Z87" s="13"/>
      <c r="AA87" s="13"/>
      <c r="AB87" s="13" t="s">
        <v>95</v>
      </c>
      <c r="AC87" s="13"/>
      <c r="AD87" s="13"/>
    </row>
    <row r="88" spans="1:32" ht="11.25" customHeight="1" x14ac:dyDescent="0.2">
      <c r="H88" s="5" t="s">
        <v>53</v>
      </c>
      <c r="I88" s="5"/>
      <c r="J88" s="5"/>
      <c r="K88" s="5"/>
      <c r="L88" s="5"/>
      <c r="M88" s="5" t="s">
        <v>55</v>
      </c>
      <c r="N88" s="5"/>
      <c r="O88" s="5"/>
      <c r="P88" s="22">
        <v>81</v>
      </c>
      <c r="Q88" s="13"/>
      <c r="R88" s="13"/>
      <c r="S88" s="5" t="s">
        <v>1</v>
      </c>
      <c r="T88" s="13" t="s">
        <v>1</v>
      </c>
      <c r="U88" s="13"/>
      <c r="V88" s="13"/>
      <c r="W88" s="21">
        <v>465.35</v>
      </c>
      <c r="X88" s="13"/>
      <c r="Y88" s="5" t="s">
        <v>1</v>
      </c>
      <c r="Z88" s="5"/>
      <c r="AA88" s="5"/>
      <c r="AB88" s="21">
        <v>9808.11</v>
      </c>
      <c r="AC88" s="13"/>
      <c r="AD88" s="13"/>
      <c r="AE88" s="5" t="s">
        <v>1</v>
      </c>
      <c r="AF88" s="5"/>
    </row>
    <row r="89" spans="1:32" ht="11.25" customHeight="1" x14ac:dyDescent="0.2">
      <c r="H89" s="5" t="s">
        <v>54</v>
      </c>
      <c r="I89" s="5"/>
      <c r="J89" s="5"/>
      <c r="K89" s="5"/>
      <c r="L89" s="5"/>
      <c r="M89" s="5" t="s">
        <v>55</v>
      </c>
      <c r="N89" s="5"/>
      <c r="O89" s="5"/>
      <c r="P89" s="22">
        <v>40</v>
      </c>
      <c r="Q89" s="13"/>
      <c r="R89" s="13"/>
      <c r="S89" s="5" t="s">
        <v>1</v>
      </c>
      <c r="T89" s="13" t="s">
        <v>1</v>
      </c>
      <c r="U89" s="13"/>
      <c r="V89" s="13"/>
      <c r="W89" s="21">
        <v>244.92</v>
      </c>
      <c r="X89" s="13"/>
      <c r="Y89" s="5" t="s">
        <v>1</v>
      </c>
      <c r="Z89" s="5"/>
      <c r="AA89" s="5"/>
      <c r="AB89" s="21">
        <v>4843.51</v>
      </c>
      <c r="AC89" s="13"/>
      <c r="AD89" s="13"/>
      <c r="AE89" s="5" t="s">
        <v>1</v>
      </c>
      <c r="AF89" s="5"/>
    </row>
    <row r="90" spans="1:32" ht="11.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2" spans="1:32" ht="11.25" customHeight="1" x14ac:dyDescent="0.2">
      <c r="H92" s="23" t="s">
        <v>56</v>
      </c>
      <c r="I92" s="23"/>
      <c r="J92" s="23"/>
      <c r="K92" s="23"/>
      <c r="L92" s="23"/>
      <c r="M92" s="23" t="s">
        <v>1</v>
      </c>
      <c r="N92" s="23"/>
      <c r="O92" s="23"/>
      <c r="P92" s="14" t="s">
        <v>1</v>
      </c>
      <c r="Q92" s="14"/>
      <c r="R92" s="14"/>
      <c r="S92" s="5" t="s">
        <v>1</v>
      </c>
      <c r="T92" s="5" t="s">
        <v>1</v>
      </c>
      <c r="U92" s="5"/>
      <c r="V92" s="5"/>
      <c r="W92" s="24">
        <v>3640.22</v>
      </c>
      <c r="X92" s="14"/>
      <c r="Y92" s="5" t="s">
        <v>1</v>
      </c>
      <c r="Z92" s="5"/>
      <c r="AA92" s="5"/>
      <c r="AB92" s="24">
        <v>42222.400000000001</v>
      </c>
      <c r="AC92" s="14"/>
      <c r="AD92" s="14"/>
      <c r="AE92" s="21">
        <v>0</v>
      </c>
      <c r="AF92" s="13"/>
    </row>
    <row r="94" spans="1:32" ht="56.1" customHeight="1" x14ac:dyDescent="0.2">
      <c r="A94" s="5" t="s">
        <v>41</v>
      </c>
      <c r="B94" s="5"/>
      <c r="C94" s="5" t="s">
        <v>96</v>
      </c>
      <c r="D94" s="5"/>
      <c r="E94" s="5"/>
      <c r="F94" s="5"/>
      <c r="G94" s="5"/>
      <c r="H94" s="5" t="s">
        <v>97</v>
      </c>
      <c r="I94" s="5"/>
      <c r="J94" s="5"/>
      <c r="K94" s="5"/>
      <c r="L94" s="5"/>
      <c r="M94" s="5" t="s">
        <v>92</v>
      </c>
      <c r="N94" s="5"/>
      <c r="O94" s="5"/>
      <c r="P94" s="20">
        <v>1.579</v>
      </c>
      <c r="Q94" s="13"/>
      <c r="R94" s="13"/>
      <c r="S94" s="21">
        <v>181.41</v>
      </c>
      <c r="T94" s="5" t="s">
        <v>1</v>
      </c>
      <c r="U94" s="5"/>
      <c r="V94" s="5"/>
      <c r="W94" s="5" t="s">
        <v>1</v>
      </c>
      <c r="X94" s="5"/>
      <c r="Y94" s="11" t="s">
        <v>98</v>
      </c>
      <c r="Z94" s="11"/>
      <c r="AA94" s="11"/>
      <c r="AB94" s="5" t="s">
        <v>1</v>
      </c>
      <c r="AC94" s="5"/>
      <c r="AD94" s="5"/>
    </row>
    <row r="95" spans="1:32" ht="11.25" customHeight="1" x14ac:dyDescent="0.2">
      <c r="H95" s="5" t="s">
        <v>49</v>
      </c>
      <c r="I95" s="5"/>
      <c r="J95" s="5"/>
      <c r="K95" s="5"/>
      <c r="L95" s="5"/>
      <c r="M95" s="5" t="s">
        <v>1</v>
      </c>
      <c r="N95" s="5"/>
      <c r="O95" s="5"/>
      <c r="P95" s="5"/>
      <c r="Q95" s="5"/>
      <c r="R95" s="5"/>
      <c r="S95" s="21">
        <v>181.41</v>
      </c>
      <c r="T95" s="21">
        <v>1</v>
      </c>
      <c r="U95" s="13"/>
      <c r="V95" s="13"/>
      <c r="W95" s="21">
        <v>286.45</v>
      </c>
      <c r="X95" s="13"/>
      <c r="Y95" s="21">
        <v>9.51</v>
      </c>
      <c r="Z95" s="13"/>
      <c r="AA95" s="13"/>
      <c r="AB95" s="21">
        <v>2724.11</v>
      </c>
      <c r="AC95" s="13"/>
      <c r="AD95" s="13"/>
    </row>
    <row r="96" spans="1:32" ht="11.25" customHeight="1" x14ac:dyDescent="0.2">
      <c r="H96" s="5" t="s">
        <v>50</v>
      </c>
      <c r="I96" s="5"/>
      <c r="J96" s="5"/>
      <c r="K96" s="5"/>
      <c r="L96" s="5"/>
      <c r="M96" s="5" t="s">
        <v>1</v>
      </c>
      <c r="N96" s="5"/>
      <c r="O96" s="5"/>
      <c r="P96" s="5"/>
      <c r="Q96" s="5"/>
      <c r="R96" s="5"/>
      <c r="S96" s="21">
        <v>28.95</v>
      </c>
      <c r="T96" s="21">
        <v>1</v>
      </c>
      <c r="U96" s="13"/>
      <c r="V96" s="13"/>
      <c r="W96" s="13" t="s">
        <v>99</v>
      </c>
      <c r="X96" s="13"/>
      <c r="Y96" s="21">
        <v>24.72</v>
      </c>
      <c r="Z96" s="13"/>
      <c r="AA96" s="13"/>
      <c r="AB96" s="13" t="s">
        <v>100</v>
      </c>
      <c r="AC96" s="13"/>
      <c r="AD96" s="13"/>
    </row>
    <row r="97" spans="1:32" ht="11.25" customHeight="1" x14ac:dyDescent="0.2">
      <c r="H97" s="5" t="s">
        <v>53</v>
      </c>
      <c r="I97" s="5"/>
      <c r="J97" s="5"/>
      <c r="K97" s="5"/>
      <c r="L97" s="5"/>
      <c r="M97" s="5" t="s">
        <v>55</v>
      </c>
      <c r="N97" s="5"/>
      <c r="O97" s="5"/>
      <c r="P97" s="22">
        <v>81</v>
      </c>
      <c r="Q97" s="13"/>
      <c r="R97" s="13"/>
      <c r="S97" s="5" t="s">
        <v>1</v>
      </c>
      <c r="T97" s="13" t="s">
        <v>1</v>
      </c>
      <c r="U97" s="13"/>
      <c r="V97" s="13"/>
      <c r="W97" s="21">
        <v>43.42</v>
      </c>
      <c r="X97" s="13"/>
      <c r="Y97" s="5" t="s">
        <v>1</v>
      </c>
      <c r="Z97" s="5"/>
      <c r="AA97" s="5"/>
      <c r="AB97" s="21">
        <v>915.3</v>
      </c>
      <c r="AC97" s="13"/>
      <c r="AD97" s="13"/>
      <c r="AE97" s="5" t="s">
        <v>1</v>
      </c>
      <c r="AF97" s="5"/>
    </row>
    <row r="98" spans="1:32" ht="11.25" customHeight="1" x14ac:dyDescent="0.2">
      <c r="H98" s="5" t="s">
        <v>54</v>
      </c>
      <c r="I98" s="5"/>
      <c r="J98" s="5"/>
      <c r="K98" s="5"/>
      <c r="L98" s="5"/>
      <c r="M98" s="5" t="s">
        <v>55</v>
      </c>
      <c r="N98" s="5"/>
      <c r="O98" s="5"/>
      <c r="P98" s="22">
        <v>40</v>
      </c>
      <c r="Q98" s="13"/>
      <c r="R98" s="13"/>
      <c r="S98" s="5" t="s">
        <v>1</v>
      </c>
      <c r="T98" s="13" t="s">
        <v>1</v>
      </c>
      <c r="U98" s="13"/>
      <c r="V98" s="13"/>
      <c r="W98" s="21">
        <v>22.86</v>
      </c>
      <c r="X98" s="13"/>
      <c r="Y98" s="5" t="s">
        <v>1</v>
      </c>
      <c r="Z98" s="5"/>
      <c r="AA98" s="5"/>
      <c r="AB98" s="21">
        <v>452</v>
      </c>
      <c r="AC98" s="13"/>
      <c r="AD98" s="13"/>
      <c r="AE98" s="5" t="s">
        <v>1</v>
      </c>
      <c r="AF98" s="5"/>
    </row>
    <row r="99" spans="1:32" ht="11.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1" spans="1:32" ht="11.25" customHeight="1" x14ac:dyDescent="0.2">
      <c r="H101" s="23" t="s">
        <v>56</v>
      </c>
      <c r="I101" s="23"/>
      <c r="J101" s="23"/>
      <c r="K101" s="23"/>
      <c r="L101" s="23"/>
      <c r="M101" s="23" t="s">
        <v>1</v>
      </c>
      <c r="N101" s="23"/>
      <c r="O101" s="23"/>
      <c r="P101" s="14" t="s">
        <v>1</v>
      </c>
      <c r="Q101" s="14"/>
      <c r="R101" s="14"/>
      <c r="S101" s="5" t="s">
        <v>1</v>
      </c>
      <c r="T101" s="5" t="s">
        <v>1</v>
      </c>
      <c r="U101" s="5"/>
      <c r="V101" s="5"/>
      <c r="W101" s="24">
        <v>352.73</v>
      </c>
      <c r="X101" s="14"/>
      <c r="Y101" s="5" t="s">
        <v>1</v>
      </c>
      <c r="Z101" s="5"/>
      <c r="AA101" s="5"/>
      <c r="AB101" s="24">
        <v>4091.41</v>
      </c>
      <c r="AC101" s="14"/>
      <c r="AD101" s="14"/>
      <c r="AE101" s="21">
        <v>0</v>
      </c>
      <c r="AF101" s="13"/>
    </row>
    <row r="102" spans="1:32" ht="11.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4" spans="1:32" ht="22.35" customHeight="1" x14ac:dyDescent="0.2">
      <c r="H104" s="5" t="s">
        <v>101</v>
      </c>
      <c r="I104" s="5"/>
      <c r="J104" s="5"/>
      <c r="K104" s="5"/>
      <c r="L104" s="5"/>
      <c r="M104" s="5" t="s">
        <v>1</v>
      </c>
      <c r="N104" s="5"/>
      <c r="O104" s="5"/>
      <c r="P104" s="13" t="s">
        <v>1</v>
      </c>
      <c r="Q104" s="13"/>
      <c r="R104" s="13"/>
      <c r="S104" s="13" t="s">
        <v>1</v>
      </c>
      <c r="T104" s="5" t="s">
        <v>1</v>
      </c>
      <c r="U104" s="5"/>
      <c r="V104" s="5"/>
      <c r="W104" s="21">
        <v>62006.12</v>
      </c>
      <c r="X104" s="13"/>
      <c r="Y104" s="5" t="s">
        <v>1</v>
      </c>
      <c r="Z104" s="5"/>
      <c r="AA104" s="5"/>
      <c r="AB104" s="21">
        <v>595455.88</v>
      </c>
      <c r="AC104" s="13"/>
      <c r="AD104" s="13"/>
    </row>
    <row r="106" spans="1:32" ht="22.35" customHeight="1" x14ac:dyDescent="0.2">
      <c r="H106" s="5" t="s">
        <v>102</v>
      </c>
      <c r="I106" s="5"/>
      <c r="J106" s="5"/>
      <c r="K106" s="5"/>
      <c r="L106" s="5"/>
      <c r="M106" s="5" t="s">
        <v>1</v>
      </c>
      <c r="N106" s="5"/>
      <c r="O106" s="5"/>
      <c r="P106" s="13" t="s">
        <v>1</v>
      </c>
      <c r="Q106" s="13"/>
      <c r="R106" s="13"/>
      <c r="S106" s="13" t="s">
        <v>1</v>
      </c>
      <c r="T106" s="5" t="s">
        <v>1</v>
      </c>
      <c r="U106" s="5"/>
      <c r="V106" s="5"/>
      <c r="W106" s="21">
        <v>9969</v>
      </c>
      <c r="X106" s="13"/>
      <c r="Y106" s="5" t="s">
        <v>1</v>
      </c>
      <c r="Z106" s="5"/>
      <c r="AA106" s="5"/>
      <c r="AB106" s="21">
        <v>209765.24</v>
      </c>
      <c r="AC106" s="13"/>
      <c r="AD106" s="13"/>
    </row>
    <row r="108" spans="1:32" ht="22.35" customHeight="1" x14ac:dyDescent="0.2">
      <c r="H108" s="5" t="s">
        <v>103</v>
      </c>
      <c r="I108" s="5"/>
      <c r="J108" s="5"/>
      <c r="K108" s="5"/>
      <c r="L108" s="5"/>
      <c r="M108" s="5" t="s">
        <v>1</v>
      </c>
      <c r="N108" s="5"/>
      <c r="O108" s="5"/>
      <c r="P108" s="13" t="s">
        <v>1</v>
      </c>
      <c r="Q108" s="13"/>
      <c r="R108" s="13"/>
      <c r="S108" s="13" t="s">
        <v>1</v>
      </c>
      <c r="T108" s="5" t="s">
        <v>1</v>
      </c>
      <c r="U108" s="5"/>
      <c r="V108" s="5"/>
      <c r="W108" s="21">
        <v>5442.59</v>
      </c>
      <c r="X108" s="13"/>
      <c r="Y108" s="5" t="s">
        <v>1</v>
      </c>
      <c r="Z108" s="5"/>
      <c r="AA108" s="5"/>
      <c r="AB108" s="21">
        <v>107632.31</v>
      </c>
      <c r="AC108" s="13"/>
      <c r="AD108" s="13"/>
    </row>
    <row r="110" spans="1:32" ht="11.25" customHeight="1" x14ac:dyDescent="0.2">
      <c r="H110" s="29" t="s">
        <v>104</v>
      </c>
      <c r="I110" s="29"/>
      <c r="J110" s="29"/>
      <c r="K110" s="29"/>
      <c r="L110" s="29"/>
      <c r="M110" s="29" t="s">
        <v>1</v>
      </c>
      <c r="N110" s="29"/>
      <c r="O110" s="29"/>
      <c r="P110" s="30" t="s">
        <v>1</v>
      </c>
      <c r="Q110" s="30"/>
      <c r="R110" s="30"/>
      <c r="S110" s="30" t="s">
        <v>1</v>
      </c>
      <c r="T110" s="29" t="s">
        <v>1</v>
      </c>
      <c r="U110" s="29"/>
      <c r="V110" s="29"/>
      <c r="W110" s="31">
        <v>77417.710000000006</v>
      </c>
      <c r="X110" s="30"/>
      <c r="Y110" s="29" t="s">
        <v>1</v>
      </c>
      <c r="Z110" s="29"/>
      <c r="AA110" s="29"/>
      <c r="AB110" s="31">
        <v>912853.43</v>
      </c>
      <c r="AC110" s="30"/>
      <c r="AD110" s="30"/>
    </row>
    <row r="112" spans="1:32" ht="11.25" customHeight="1" x14ac:dyDescent="0.2">
      <c r="A112" s="19" t="s">
        <v>105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</row>
    <row r="114" spans="1:34" ht="67.150000000000006" customHeight="1" x14ac:dyDescent="0.2">
      <c r="A114" s="5" t="s">
        <v>42</v>
      </c>
      <c r="B114" s="5"/>
      <c r="C114" s="5" t="s">
        <v>106</v>
      </c>
      <c r="D114" s="5"/>
      <c r="E114" s="5"/>
      <c r="F114" s="5"/>
      <c r="G114" s="5"/>
      <c r="H114" s="5" t="s">
        <v>107</v>
      </c>
      <c r="I114" s="5"/>
      <c r="J114" s="5"/>
      <c r="K114" s="5"/>
      <c r="L114" s="5"/>
      <c r="M114" s="5" t="s">
        <v>108</v>
      </c>
      <c r="N114" s="5"/>
      <c r="O114" s="5"/>
      <c r="P114" s="21">
        <v>4.5199999999999996</v>
      </c>
      <c r="Q114" s="13"/>
      <c r="R114" s="13"/>
      <c r="S114" s="21">
        <v>578.63</v>
      </c>
      <c r="T114" s="5" t="s">
        <v>1</v>
      </c>
      <c r="U114" s="5"/>
      <c r="V114" s="5"/>
      <c r="W114" s="5" t="s">
        <v>1</v>
      </c>
      <c r="X114" s="5"/>
      <c r="Y114" s="11" t="s">
        <v>109</v>
      </c>
      <c r="Z114" s="11"/>
      <c r="AA114" s="11"/>
      <c r="AB114" s="5" t="s">
        <v>1</v>
      </c>
      <c r="AC114" s="5"/>
      <c r="AD114" s="5"/>
    </row>
    <row r="115" spans="1:34" ht="11.25" customHeight="1" x14ac:dyDescent="0.2">
      <c r="H115" s="5" t="s">
        <v>79</v>
      </c>
      <c r="I115" s="5"/>
      <c r="J115" s="5"/>
      <c r="K115" s="5"/>
      <c r="L115" s="5"/>
      <c r="M115" s="5" t="s">
        <v>1</v>
      </c>
      <c r="N115" s="5"/>
      <c r="O115" s="5"/>
      <c r="P115" s="5"/>
      <c r="Q115" s="5"/>
      <c r="R115" s="5"/>
      <c r="S115" s="21">
        <v>514.91</v>
      </c>
      <c r="T115" s="21">
        <v>1</v>
      </c>
      <c r="U115" s="13"/>
      <c r="V115" s="13"/>
      <c r="W115" s="21">
        <v>2327.39</v>
      </c>
      <c r="X115" s="13"/>
      <c r="Y115" s="21">
        <v>24.72</v>
      </c>
      <c r="Z115" s="13"/>
      <c r="AA115" s="13"/>
      <c r="AB115" s="21">
        <v>57533.16</v>
      </c>
      <c r="AC115" s="13"/>
      <c r="AD115" s="13"/>
    </row>
    <row r="116" spans="1:34" ht="11.25" customHeight="1" x14ac:dyDescent="0.2">
      <c r="H116" s="5" t="s">
        <v>49</v>
      </c>
      <c r="I116" s="5"/>
      <c r="J116" s="5"/>
      <c r="K116" s="5"/>
      <c r="L116" s="5"/>
      <c r="M116" s="5" t="s">
        <v>1</v>
      </c>
      <c r="N116" s="5"/>
      <c r="O116" s="5"/>
      <c r="P116" s="5"/>
      <c r="Q116" s="5"/>
      <c r="R116" s="5"/>
      <c r="S116" s="21">
        <v>63.72</v>
      </c>
      <c r="T116" s="21">
        <v>1</v>
      </c>
      <c r="U116" s="13"/>
      <c r="V116" s="13"/>
      <c r="W116" s="21">
        <v>288.01</v>
      </c>
      <c r="X116" s="13"/>
      <c r="Y116" s="21">
        <v>7.37</v>
      </c>
      <c r="Z116" s="13"/>
      <c r="AA116" s="13"/>
      <c r="AB116" s="21">
        <v>2122.67</v>
      </c>
      <c r="AC116" s="13"/>
      <c r="AD116" s="13"/>
    </row>
    <row r="117" spans="1:34" ht="11.25" customHeight="1" x14ac:dyDescent="0.2">
      <c r="H117" s="5" t="s">
        <v>50</v>
      </c>
      <c r="I117" s="5"/>
      <c r="J117" s="5"/>
      <c r="K117" s="5"/>
      <c r="L117" s="5"/>
      <c r="M117" s="5" t="s">
        <v>1</v>
      </c>
      <c r="N117" s="5"/>
      <c r="O117" s="5"/>
      <c r="P117" s="5"/>
      <c r="Q117" s="5"/>
      <c r="R117" s="5"/>
      <c r="S117" s="21">
        <v>7.34</v>
      </c>
      <c r="T117" s="21">
        <v>1</v>
      </c>
      <c r="U117" s="13"/>
      <c r="V117" s="13"/>
      <c r="W117" s="13" t="s">
        <v>110</v>
      </c>
      <c r="X117" s="13"/>
      <c r="Y117" s="21">
        <v>24.72</v>
      </c>
      <c r="Z117" s="13"/>
      <c r="AA117" s="13"/>
      <c r="AB117" s="13" t="s">
        <v>111</v>
      </c>
      <c r="AC117" s="13"/>
      <c r="AD117" s="13"/>
    </row>
    <row r="118" spans="1:34" ht="11.25" customHeight="1" x14ac:dyDescent="0.2">
      <c r="H118" s="5" t="s">
        <v>80</v>
      </c>
      <c r="I118" s="5"/>
      <c r="J118" s="5"/>
      <c r="K118" s="5"/>
      <c r="L118" s="5"/>
      <c r="M118" s="5" t="s">
        <v>1</v>
      </c>
      <c r="N118" s="5"/>
      <c r="O118" s="5"/>
      <c r="P118" s="5"/>
      <c r="Q118" s="5"/>
      <c r="R118" s="5"/>
      <c r="S118" s="21">
        <v>0</v>
      </c>
      <c r="T118" s="21">
        <v>1</v>
      </c>
      <c r="U118" s="13"/>
      <c r="V118" s="13"/>
      <c r="W118" s="21">
        <v>0</v>
      </c>
      <c r="X118" s="13"/>
      <c r="Y118" s="21">
        <v>5.59</v>
      </c>
      <c r="Z118" s="13"/>
      <c r="AA118" s="13"/>
      <c r="AB118" s="21">
        <v>0</v>
      </c>
      <c r="AC118" s="13"/>
      <c r="AD118" s="13"/>
      <c r="AH118" s="38">
        <f>AB118</f>
        <v>0</v>
      </c>
    </row>
    <row r="119" spans="1:34" ht="11.25" customHeight="1" x14ac:dyDescent="0.2">
      <c r="H119" s="5" t="s">
        <v>53</v>
      </c>
      <c r="I119" s="5"/>
      <c r="J119" s="5"/>
      <c r="K119" s="5"/>
      <c r="L119" s="5"/>
      <c r="M119" s="5" t="s">
        <v>55</v>
      </c>
      <c r="N119" s="5"/>
      <c r="O119" s="5"/>
      <c r="P119" s="22">
        <v>121</v>
      </c>
      <c r="Q119" s="13"/>
      <c r="R119" s="13"/>
      <c r="S119" s="5" t="s">
        <v>1</v>
      </c>
      <c r="T119" s="13" t="s">
        <v>1</v>
      </c>
      <c r="U119" s="13"/>
      <c r="V119" s="13"/>
      <c r="W119" s="21">
        <v>3352.01</v>
      </c>
      <c r="X119" s="13"/>
      <c r="Y119" s="5" t="s">
        <v>1</v>
      </c>
      <c r="Z119" s="5"/>
      <c r="AA119" s="5"/>
      <c r="AB119" s="21">
        <v>70607.48</v>
      </c>
      <c r="AC119" s="13"/>
      <c r="AD119" s="13"/>
      <c r="AE119" s="5" t="s">
        <v>1</v>
      </c>
      <c r="AF119" s="5"/>
    </row>
    <row r="120" spans="1:34" ht="11.25" customHeight="1" x14ac:dyDescent="0.2">
      <c r="H120" s="5" t="s">
        <v>54</v>
      </c>
      <c r="I120" s="5"/>
      <c r="J120" s="5"/>
      <c r="K120" s="5"/>
      <c r="L120" s="5"/>
      <c r="M120" s="5" t="s">
        <v>55</v>
      </c>
      <c r="N120" s="5"/>
      <c r="O120" s="5"/>
      <c r="P120" s="22">
        <v>76</v>
      </c>
      <c r="Q120" s="13"/>
      <c r="R120" s="13"/>
      <c r="S120" s="5" t="s">
        <v>1</v>
      </c>
      <c r="T120" s="13" t="s">
        <v>1</v>
      </c>
      <c r="U120" s="13"/>
      <c r="V120" s="13"/>
      <c r="W120" s="21">
        <v>2242.54</v>
      </c>
      <c r="X120" s="13"/>
      <c r="Y120" s="5" t="s">
        <v>1</v>
      </c>
      <c r="Z120" s="5"/>
      <c r="AA120" s="5"/>
      <c r="AB120" s="21">
        <v>44348.5</v>
      </c>
      <c r="AC120" s="13"/>
      <c r="AD120" s="13"/>
      <c r="AE120" s="5" t="s">
        <v>1</v>
      </c>
      <c r="AF120" s="5"/>
    </row>
    <row r="121" spans="1:34" ht="11.25" customHeight="1" x14ac:dyDescent="0.2">
      <c r="H121" s="26" t="s">
        <v>83</v>
      </c>
      <c r="I121" s="26"/>
      <c r="J121" s="26"/>
      <c r="K121" s="26"/>
      <c r="L121" s="26"/>
      <c r="M121" s="26" t="s">
        <v>84</v>
      </c>
      <c r="N121" s="26"/>
      <c r="O121" s="26"/>
      <c r="P121" s="32">
        <v>60.863999999999997</v>
      </c>
      <c r="Q121" s="28"/>
      <c r="R121" s="28"/>
      <c r="S121" s="5" t="s">
        <v>1</v>
      </c>
      <c r="T121" s="27">
        <v>1</v>
      </c>
      <c r="U121" s="28"/>
      <c r="V121" s="28"/>
      <c r="W121" s="5" t="s">
        <v>1</v>
      </c>
      <c r="X121" s="5"/>
      <c r="Y121" s="5" t="s">
        <v>1</v>
      </c>
      <c r="Z121" s="5"/>
      <c r="AA121" s="5"/>
      <c r="AB121" s="5" t="s">
        <v>1</v>
      </c>
      <c r="AC121" s="5"/>
      <c r="AD121" s="5"/>
      <c r="AE121" s="27">
        <v>275.11</v>
      </c>
      <c r="AF121" s="28"/>
    </row>
    <row r="122" spans="1:34" ht="11.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4" spans="1:34" ht="11.25" customHeight="1" x14ac:dyDescent="0.2">
      <c r="H124" s="23" t="s">
        <v>56</v>
      </c>
      <c r="I124" s="23"/>
      <c r="J124" s="23"/>
      <c r="K124" s="23"/>
      <c r="L124" s="23"/>
      <c r="M124" s="23" t="s">
        <v>1</v>
      </c>
      <c r="N124" s="23"/>
      <c r="O124" s="23"/>
      <c r="P124" s="14" t="s">
        <v>1</v>
      </c>
      <c r="Q124" s="14"/>
      <c r="R124" s="14"/>
      <c r="S124" s="5" t="s">
        <v>1</v>
      </c>
      <c r="T124" s="5" t="s">
        <v>1</v>
      </c>
      <c r="U124" s="5"/>
      <c r="V124" s="5"/>
      <c r="W124" s="24">
        <v>8209.9500000000007</v>
      </c>
      <c r="X124" s="14"/>
      <c r="Y124" s="5" t="s">
        <v>1</v>
      </c>
      <c r="Z124" s="5"/>
      <c r="AA124" s="5"/>
      <c r="AB124" s="24">
        <v>174611.81</v>
      </c>
      <c r="AC124" s="14"/>
      <c r="AD124" s="14"/>
      <c r="AE124" s="21">
        <v>275.11</v>
      </c>
      <c r="AF124" s="13"/>
    </row>
    <row r="126" spans="1:34" ht="44.85" customHeight="1" x14ac:dyDescent="0.2">
      <c r="A126" s="5" t="s">
        <v>43</v>
      </c>
      <c r="B126" s="5"/>
      <c r="C126" s="5" t="s">
        <v>112</v>
      </c>
      <c r="D126" s="5"/>
      <c r="E126" s="5"/>
      <c r="F126" s="5"/>
      <c r="G126" s="5"/>
      <c r="H126" s="5" t="s">
        <v>113</v>
      </c>
      <c r="I126" s="5"/>
      <c r="J126" s="5"/>
      <c r="K126" s="5"/>
      <c r="L126" s="5"/>
      <c r="M126" s="5" t="s">
        <v>108</v>
      </c>
      <c r="N126" s="5"/>
      <c r="O126" s="5"/>
      <c r="P126" s="21">
        <v>11.21</v>
      </c>
      <c r="Q126" s="13"/>
      <c r="R126" s="13"/>
      <c r="S126" s="21">
        <v>4682.6099999999997</v>
      </c>
      <c r="T126" s="5" t="s">
        <v>1</v>
      </c>
      <c r="U126" s="5"/>
      <c r="V126" s="5"/>
      <c r="W126" s="5" t="s">
        <v>1</v>
      </c>
      <c r="X126" s="5"/>
      <c r="Y126" s="11" t="s">
        <v>109</v>
      </c>
      <c r="Z126" s="11"/>
      <c r="AA126" s="11"/>
      <c r="AB126" s="5" t="s">
        <v>1</v>
      </c>
      <c r="AC126" s="5"/>
      <c r="AD126" s="5"/>
    </row>
    <row r="127" spans="1:34" ht="11.25" customHeight="1" x14ac:dyDescent="0.2">
      <c r="H127" s="5" t="s">
        <v>79</v>
      </c>
      <c r="I127" s="5"/>
      <c r="J127" s="5"/>
      <c r="K127" s="5"/>
      <c r="L127" s="5"/>
      <c r="M127" s="5" t="s">
        <v>1</v>
      </c>
      <c r="N127" s="5"/>
      <c r="O127" s="5"/>
      <c r="P127" s="5"/>
      <c r="Q127" s="5"/>
      <c r="R127" s="5"/>
      <c r="S127" s="21">
        <v>643.64</v>
      </c>
      <c r="T127" s="21">
        <v>1</v>
      </c>
      <c r="U127" s="13"/>
      <c r="V127" s="13"/>
      <c r="W127" s="21">
        <v>7215.2</v>
      </c>
      <c r="X127" s="13"/>
      <c r="Y127" s="21">
        <v>24.72</v>
      </c>
      <c r="Z127" s="13"/>
      <c r="AA127" s="13"/>
      <c r="AB127" s="21">
        <v>178359.85</v>
      </c>
      <c r="AC127" s="13"/>
      <c r="AD127" s="13"/>
    </row>
    <row r="128" spans="1:34" ht="11.25" customHeight="1" x14ac:dyDescent="0.2">
      <c r="H128" s="5" t="s">
        <v>49</v>
      </c>
      <c r="I128" s="5"/>
      <c r="J128" s="5"/>
      <c r="K128" s="5"/>
      <c r="L128" s="5"/>
      <c r="M128" s="5" t="s">
        <v>1</v>
      </c>
      <c r="N128" s="5"/>
      <c r="O128" s="5"/>
      <c r="P128" s="5"/>
      <c r="Q128" s="5"/>
      <c r="R128" s="5"/>
      <c r="S128" s="21">
        <v>79.650000000000006</v>
      </c>
      <c r="T128" s="21">
        <v>1</v>
      </c>
      <c r="U128" s="13"/>
      <c r="V128" s="13"/>
      <c r="W128" s="21">
        <v>892.88</v>
      </c>
      <c r="X128" s="13"/>
      <c r="Y128" s="21">
        <v>7.37</v>
      </c>
      <c r="Z128" s="13"/>
      <c r="AA128" s="13"/>
      <c r="AB128" s="21">
        <v>6580.5</v>
      </c>
      <c r="AC128" s="13"/>
      <c r="AD128" s="13"/>
    </row>
    <row r="129" spans="1:34" ht="11.25" customHeight="1" x14ac:dyDescent="0.2">
      <c r="H129" s="5" t="s">
        <v>50</v>
      </c>
      <c r="I129" s="5"/>
      <c r="J129" s="5"/>
      <c r="K129" s="5"/>
      <c r="L129" s="5"/>
      <c r="M129" s="5" t="s">
        <v>1</v>
      </c>
      <c r="N129" s="5"/>
      <c r="O129" s="5"/>
      <c r="P129" s="5"/>
      <c r="Q129" s="5"/>
      <c r="R129" s="5"/>
      <c r="S129" s="21">
        <v>9.18</v>
      </c>
      <c r="T129" s="21">
        <v>1</v>
      </c>
      <c r="U129" s="13"/>
      <c r="V129" s="13"/>
      <c r="W129" s="13" t="s">
        <v>114</v>
      </c>
      <c r="X129" s="13"/>
      <c r="Y129" s="21">
        <v>24.72</v>
      </c>
      <c r="Z129" s="13"/>
      <c r="AA129" s="13"/>
      <c r="AB129" s="13" t="s">
        <v>115</v>
      </c>
      <c r="AC129" s="13"/>
      <c r="AD129" s="13"/>
    </row>
    <row r="130" spans="1:34" ht="11.25" customHeight="1" x14ac:dyDescent="0.2">
      <c r="H130" s="5" t="s">
        <v>80</v>
      </c>
      <c r="I130" s="5"/>
      <c r="J130" s="5"/>
      <c r="K130" s="5"/>
      <c r="L130" s="5"/>
      <c r="M130" s="5" t="s">
        <v>1</v>
      </c>
      <c r="N130" s="5"/>
      <c r="O130" s="5"/>
      <c r="P130" s="5"/>
      <c r="Q130" s="5"/>
      <c r="R130" s="5"/>
      <c r="S130" s="21">
        <v>3959.32</v>
      </c>
      <c r="T130" s="21">
        <v>1</v>
      </c>
      <c r="U130" s="13"/>
      <c r="V130" s="13"/>
      <c r="W130" s="21">
        <v>44383.98</v>
      </c>
      <c r="X130" s="13"/>
      <c r="Y130" s="21">
        <v>5.59</v>
      </c>
      <c r="Z130" s="13"/>
      <c r="AA130" s="13"/>
      <c r="AB130" s="21">
        <v>248106.43</v>
      </c>
      <c r="AC130" s="13"/>
      <c r="AD130" s="13"/>
      <c r="AH130" s="38">
        <f>AB130</f>
        <v>248106.43</v>
      </c>
    </row>
    <row r="131" spans="1:34" ht="44.85" customHeight="1" x14ac:dyDescent="0.2">
      <c r="C131" s="5" t="s">
        <v>116</v>
      </c>
      <c r="D131" s="5"/>
      <c r="E131" s="5"/>
      <c r="F131" s="5"/>
      <c r="G131" s="5"/>
      <c r="H131" s="5" t="s">
        <v>117</v>
      </c>
      <c r="I131" s="5"/>
      <c r="J131" s="5"/>
      <c r="K131" s="5"/>
      <c r="L131" s="5"/>
      <c r="M131" s="5" t="s">
        <v>118</v>
      </c>
      <c r="N131" s="5"/>
      <c r="O131" s="5"/>
      <c r="P131" s="22">
        <v>1121</v>
      </c>
      <c r="Q131" s="13"/>
      <c r="R131" s="13"/>
      <c r="S131" s="21">
        <v>63.31</v>
      </c>
      <c r="T131" s="21">
        <v>1</v>
      </c>
      <c r="U131" s="13"/>
      <c r="V131" s="13"/>
      <c r="W131" s="21">
        <v>70970.509999999995</v>
      </c>
      <c r="X131" s="13"/>
      <c r="Y131" s="21">
        <v>3.37</v>
      </c>
      <c r="Z131" s="13"/>
      <c r="AA131" s="13"/>
      <c r="AB131" s="21">
        <v>239170.62</v>
      </c>
      <c r="AC131" s="13"/>
      <c r="AD131" s="13"/>
      <c r="AH131" s="38">
        <f>AB131</f>
        <v>239170.62</v>
      </c>
    </row>
    <row r="132" spans="1:34" ht="11.25" customHeight="1" x14ac:dyDescent="0.2">
      <c r="H132" s="5" t="s">
        <v>53</v>
      </c>
      <c r="I132" s="5"/>
      <c r="J132" s="5"/>
      <c r="K132" s="5"/>
      <c r="L132" s="5"/>
      <c r="M132" s="5" t="s">
        <v>55</v>
      </c>
      <c r="N132" s="5"/>
      <c r="O132" s="5"/>
      <c r="P132" s="22">
        <v>121</v>
      </c>
      <c r="Q132" s="13"/>
      <c r="R132" s="13"/>
      <c r="S132" s="5" t="s">
        <v>1</v>
      </c>
      <c r="T132" s="13" t="s">
        <v>1</v>
      </c>
      <c r="U132" s="13"/>
      <c r="V132" s="13"/>
      <c r="W132" s="21">
        <v>10391.719999999999</v>
      </c>
      <c r="X132" s="13"/>
      <c r="Y132" s="5" t="s">
        <v>1</v>
      </c>
      <c r="Z132" s="5"/>
      <c r="AA132" s="5"/>
      <c r="AB132" s="21">
        <v>218893.51</v>
      </c>
      <c r="AC132" s="13"/>
      <c r="AD132" s="13"/>
      <c r="AE132" s="5" t="s">
        <v>1</v>
      </c>
      <c r="AF132" s="5"/>
    </row>
    <row r="133" spans="1:34" ht="11.25" customHeight="1" x14ac:dyDescent="0.2">
      <c r="H133" s="5" t="s">
        <v>54</v>
      </c>
      <c r="I133" s="5"/>
      <c r="J133" s="5"/>
      <c r="K133" s="5"/>
      <c r="L133" s="5"/>
      <c r="M133" s="5" t="s">
        <v>55</v>
      </c>
      <c r="N133" s="5"/>
      <c r="O133" s="5"/>
      <c r="P133" s="22">
        <v>76</v>
      </c>
      <c r="Q133" s="13"/>
      <c r="R133" s="13"/>
      <c r="S133" s="5" t="s">
        <v>1</v>
      </c>
      <c r="T133" s="13" t="s">
        <v>1</v>
      </c>
      <c r="U133" s="13"/>
      <c r="V133" s="13"/>
      <c r="W133" s="21">
        <v>6952.2</v>
      </c>
      <c r="X133" s="13"/>
      <c r="Y133" s="5" t="s">
        <v>1</v>
      </c>
      <c r="Z133" s="5"/>
      <c r="AA133" s="5"/>
      <c r="AB133" s="21">
        <v>137486.82999999999</v>
      </c>
      <c r="AC133" s="13"/>
      <c r="AD133" s="13"/>
      <c r="AE133" s="5" t="s">
        <v>1</v>
      </c>
      <c r="AF133" s="5"/>
    </row>
    <row r="134" spans="1:34" ht="11.25" customHeight="1" x14ac:dyDescent="0.2">
      <c r="H134" s="26" t="s">
        <v>83</v>
      </c>
      <c r="I134" s="26"/>
      <c r="J134" s="26"/>
      <c r="K134" s="26"/>
      <c r="L134" s="26"/>
      <c r="M134" s="26" t="s">
        <v>84</v>
      </c>
      <c r="N134" s="26"/>
      <c r="O134" s="26"/>
      <c r="P134" s="27">
        <v>76.08</v>
      </c>
      <c r="Q134" s="28"/>
      <c r="R134" s="28"/>
      <c r="S134" s="5" t="s">
        <v>1</v>
      </c>
      <c r="T134" s="27">
        <v>1</v>
      </c>
      <c r="U134" s="28"/>
      <c r="V134" s="28"/>
      <c r="W134" s="5" t="s">
        <v>1</v>
      </c>
      <c r="X134" s="5"/>
      <c r="Y134" s="5" t="s">
        <v>1</v>
      </c>
      <c r="Z134" s="5"/>
      <c r="AA134" s="5"/>
      <c r="AB134" s="5" t="s">
        <v>1</v>
      </c>
      <c r="AC134" s="5"/>
      <c r="AD134" s="5"/>
      <c r="AE134" s="27">
        <v>852.86</v>
      </c>
      <c r="AF134" s="28"/>
    </row>
    <row r="135" spans="1:34" ht="11.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7" spans="1:34" ht="11.25" customHeight="1" x14ac:dyDescent="0.2">
      <c r="H137" s="23" t="s">
        <v>56</v>
      </c>
      <c r="I137" s="23"/>
      <c r="J137" s="23"/>
      <c r="K137" s="23"/>
      <c r="L137" s="23"/>
      <c r="M137" s="23" t="s">
        <v>1</v>
      </c>
      <c r="N137" s="23"/>
      <c r="O137" s="23"/>
      <c r="P137" s="14" t="s">
        <v>1</v>
      </c>
      <c r="Q137" s="14"/>
      <c r="R137" s="14"/>
      <c r="S137" s="5" t="s">
        <v>1</v>
      </c>
      <c r="T137" s="5" t="s">
        <v>1</v>
      </c>
      <c r="U137" s="5"/>
      <c r="V137" s="5"/>
      <c r="W137" s="24">
        <v>140806.49</v>
      </c>
      <c r="X137" s="14"/>
      <c r="Y137" s="5" t="s">
        <v>1</v>
      </c>
      <c r="Z137" s="5"/>
      <c r="AA137" s="5"/>
      <c r="AB137" s="24">
        <v>1028597.74</v>
      </c>
      <c r="AC137" s="14"/>
      <c r="AD137" s="14"/>
      <c r="AE137" s="21">
        <v>852.86</v>
      </c>
      <c r="AF137" s="13"/>
    </row>
    <row r="139" spans="1:34" ht="89.65" customHeight="1" x14ac:dyDescent="0.2">
      <c r="A139" s="5" t="s">
        <v>119</v>
      </c>
      <c r="B139" s="5"/>
      <c r="C139" s="5" t="s">
        <v>120</v>
      </c>
      <c r="D139" s="5"/>
      <c r="E139" s="5"/>
      <c r="F139" s="5"/>
      <c r="G139" s="5"/>
      <c r="H139" s="5" t="s">
        <v>121</v>
      </c>
      <c r="I139" s="5"/>
      <c r="J139" s="5"/>
      <c r="K139" s="5"/>
      <c r="L139" s="5"/>
      <c r="M139" s="5" t="s">
        <v>122</v>
      </c>
      <c r="N139" s="5"/>
      <c r="O139" s="5"/>
      <c r="P139" s="20">
        <v>5.8620000000000001</v>
      </c>
      <c r="Q139" s="13"/>
      <c r="R139" s="13"/>
      <c r="S139" s="21">
        <v>2324.46</v>
      </c>
      <c r="T139" s="5" t="s">
        <v>1</v>
      </c>
      <c r="U139" s="5"/>
      <c r="V139" s="5"/>
      <c r="W139" s="5" t="s">
        <v>1</v>
      </c>
      <c r="X139" s="5"/>
      <c r="Y139" s="11" t="s">
        <v>123</v>
      </c>
      <c r="Z139" s="11"/>
      <c r="AA139" s="11"/>
      <c r="AB139" s="5" t="s">
        <v>1</v>
      </c>
      <c r="AC139" s="5"/>
      <c r="AD139" s="5"/>
    </row>
    <row r="140" spans="1:34" ht="11.25" customHeight="1" x14ac:dyDescent="0.2">
      <c r="H140" s="5" t="s">
        <v>79</v>
      </c>
      <c r="I140" s="5"/>
      <c r="J140" s="5"/>
      <c r="K140" s="5"/>
      <c r="L140" s="5"/>
      <c r="M140" s="5" t="s">
        <v>1</v>
      </c>
      <c r="N140" s="5"/>
      <c r="O140" s="5"/>
      <c r="P140" s="5"/>
      <c r="Q140" s="5"/>
      <c r="R140" s="5"/>
      <c r="S140" s="21">
        <v>126.07</v>
      </c>
      <c r="T140" s="21">
        <v>1</v>
      </c>
      <c r="U140" s="13"/>
      <c r="V140" s="13"/>
      <c r="W140" s="21">
        <v>739.02</v>
      </c>
      <c r="X140" s="13"/>
      <c r="Y140" s="21">
        <v>24.72</v>
      </c>
      <c r="Z140" s="13"/>
      <c r="AA140" s="13"/>
      <c r="AB140" s="21">
        <v>18268.63</v>
      </c>
      <c r="AC140" s="13"/>
      <c r="AD140" s="13"/>
    </row>
    <row r="141" spans="1:34" ht="11.25" customHeight="1" x14ac:dyDescent="0.2">
      <c r="H141" s="5" t="s">
        <v>49</v>
      </c>
      <c r="I141" s="5"/>
      <c r="J141" s="5"/>
      <c r="K141" s="5"/>
      <c r="L141" s="5"/>
      <c r="M141" s="5" t="s">
        <v>1</v>
      </c>
      <c r="N141" s="5"/>
      <c r="O141" s="5"/>
      <c r="P141" s="5"/>
      <c r="Q141" s="5"/>
      <c r="R141" s="5"/>
      <c r="S141" s="21">
        <v>2186.19</v>
      </c>
      <c r="T141" s="21">
        <v>1</v>
      </c>
      <c r="U141" s="13"/>
      <c r="V141" s="13"/>
      <c r="W141" s="21">
        <v>12815.45</v>
      </c>
      <c r="X141" s="13"/>
      <c r="Y141" s="21">
        <v>5.55</v>
      </c>
      <c r="Z141" s="13"/>
      <c r="AA141" s="13"/>
      <c r="AB141" s="21">
        <v>71125.72</v>
      </c>
      <c r="AC141" s="13"/>
      <c r="AD141" s="13"/>
    </row>
    <row r="142" spans="1:34" ht="11.25" customHeight="1" x14ac:dyDescent="0.2">
      <c r="H142" s="5" t="s">
        <v>50</v>
      </c>
      <c r="I142" s="5"/>
      <c r="J142" s="5"/>
      <c r="K142" s="5"/>
      <c r="L142" s="5"/>
      <c r="M142" s="5" t="s">
        <v>1</v>
      </c>
      <c r="N142" s="5"/>
      <c r="O142" s="5"/>
      <c r="P142" s="5"/>
      <c r="Q142" s="5"/>
      <c r="R142" s="5"/>
      <c r="S142" s="21">
        <v>177.53</v>
      </c>
      <c r="T142" s="21">
        <v>1</v>
      </c>
      <c r="U142" s="13"/>
      <c r="V142" s="13"/>
      <c r="W142" s="13" t="s">
        <v>124</v>
      </c>
      <c r="X142" s="13"/>
      <c r="Y142" s="21">
        <v>24.72</v>
      </c>
      <c r="Z142" s="13"/>
      <c r="AA142" s="13"/>
      <c r="AB142" s="13" t="s">
        <v>125</v>
      </c>
      <c r="AC142" s="13"/>
      <c r="AD142" s="13"/>
    </row>
    <row r="143" spans="1:34" ht="11.25" customHeight="1" x14ac:dyDescent="0.2">
      <c r="H143" s="5" t="s">
        <v>80</v>
      </c>
      <c r="I143" s="5"/>
      <c r="J143" s="5"/>
      <c r="K143" s="5"/>
      <c r="L143" s="5"/>
      <c r="M143" s="5" t="s">
        <v>1</v>
      </c>
      <c r="N143" s="5"/>
      <c r="O143" s="5"/>
      <c r="P143" s="5"/>
      <c r="Q143" s="5"/>
      <c r="R143" s="5"/>
      <c r="S143" s="21">
        <v>12.2</v>
      </c>
      <c r="T143" s="21">
        <v>1</v>
      </c>
      <c r="U143" s="13"/>
      <c r="V143" s="13"/>
      <c r="W143" s="21">
        <v>71.52</v>
      </c>
      <c r="X143" s="13"/>
      <c r="Y143" s="21">
        <v>6.8</v>
      </c>
      <c r="Z143" s="13"/>
      <c r="AA143" s="13"/>
      <c r="AB143" s="21">
        <v>486.31</v>
      </c>
      <c r="AC143" s="13"/>
      <c r="AD143" s="13"/>
      <c r="AH143" s="38">
        <f>AB143</f>
        <v>486.31</v>
      </c>
    </row>
    <row r="144" spans="1:34" ht="33.6" customHeight="1" x14ac:dyDescent="0.2">
      <c r="C144" s="5" t="s">
        <v>126</v>
      </c>
      <c r="D144" s="5"/>
      <c r="E144" s="5"/>
      <c r="F144" s="5"/>
      <c r="G144" s="5"/>
      <c r="H144" s="5" t="s">
        <v>127</v>
      </c>
      <c r="I144" s="5"/>
      <c r="J144" s="5"/>
      <c r="K144" s="5"/>
      <c r="L144" s="5"/>
      <c r="M144" s="5" t="s">
        <v>64</v>
      </c>
      <c r="N144" s="5"/>
      <c r="O144" s="5"/>
      <c r="P144" s="21">
        <v>644.82000000000005</v>
      </c>
      <c r="Q144" s="13"/>
      <c r="R144" s="13"/>
      <c r="S144" s="21">
        <v>55.26</v>
      </c>
      <c r="T144" s="21">
        <v>1</v>
      </c>
      <c r="U144" s="13"/>
      <c r="V144" s="13"/>
      <c r="W144" s="21">
        <v>35632.75</v>
      </c>
      <c r="X144" s="13"/>
      <c r="Y144" s="21">
        <v>7.83</v>
      </c>
      <c r="Z144" s="13"/>
      <c r="AA144" s="13"/>
      <c r="AB144" s="21">
        <v>279004.46000000002</v>
      </c>
      <c r="AC144" s="13"/>
      <c r="AD144" s="13"/>
      <c r="AH144" s="38">
        <f>AB144</f>
        <v>279004.46000000002</v>
      </c>
    </row>
    <row r="145" spans="1:34" ht="11.25" customHeight="1" x14ac:dyDescent="0.2">
      <c r="H145" s="5" t="s">
        <v>53</v>
      </c>
      <c r="I145" s="5"/>
      <c r="J145" s="5"/>
      <c r="K145" s="5"/>
      <c r="L145" s="5"/>
      <c r="M145" s="5" t="s">
        <v>55</v>
      </c>
      <c r="N145" s="5"/>
      <c r="O145" s="5"/>
      <c r="P145" s="22">
        <v>121</v>
      </c>
      <c r="Q145" s="13"/>
      <c r="R145" s="13"/>
      <c r="S145" s="5" t="s">
        <v>1</v>
      </c>
      <c r="T145" s="13" t="s">
        <v>1</v>
      </c>
      <c r="U145" s="13"/>
      <c r="V145" s="13"/>
      <c r="W145" s="21">
        <v>2527.17</v>
      </c>
      <c r="X145" s="13"/>
      <c r="Y145" s="5" t="s">
        <v>1</v>
      </c>
      <c r="Z145" s="5"/>
      <c r="AA145" s="5"/>
      <c r="AB145" s="21">
        <v>53233.05</v>
      </c>
      <c r="AC145" s="13"/>
      <c r="AD145" s="13"/>
      <c r="AE145" s="5" t="s">
        <v>1</v>
      </c>
      <c r="AF145" s="5"/>
    </row>
    <row r="146" spans="1:34" ht="11.25" customHeight="1" x14ac:dyDescent="0.2">
      <c r="H146" s="5" t="s">
        <v>54</v>
      </c>
      <c r="I146" s="5"/>
      <c r="J146" s="5"/>
      <c r="K146" s="5"/>
      <c r="L146" s="5"/>
      <c r="M146" s="5" t="s">
        <v>55</v>
      </c>
      <c r="N146" s="5"/>
      <c r="O146" s="5"/>
      <c r="P146" s="22">
        <v>76</v>
      </c>
      <c r="Q146" s="13"/>
      <c r="R146" s="13"/>
      <c r="S146" s="5" t="s">
        <v>1</v>
      </c>
      <c r="T146" s="13" t="s">
        <v>1</v>
      </c>
      <c r="U146" s="13"/>
      <c r="V146" s="13"/>
      <c r="W146" s="21">
        <v>1690.72</v>
      </c>
      <c r="X146" s="13"/>
      <c r="Y146" s="5" t="s">
        <v>1</v>
      </c>
      <c r="Z146" s="5"/>
      <c r="AA146" s="5"/>
      <c r="AB146" s="21">
        <v>33435.64</v>
      </c>
      <c r="AC146" s="13"/>
      <c r="AD146" s="13"/>
      <c r="AE146" s="5" t="s">
        <v>1</v>
      </c>
      <c r="AF146" s="5"/>
    </row>
    <row r="147" spans="1:34" ht="11.25" customHeight="1" x14ac:dyDescent="0.2">
      <c r="H147" s="26" t="s">
        <v>83</v>
      </c>
      <c r="I147" s="26"/>
      <c r="J147" s="26"/>
      <c r="K147" s="26"/>
      <c r="L147" s="26"/>
      <c r="M147" s="26" t="s">
        <v>84</v>
      </c>
      <c r="N147" s="26"/>
      <c r="O147" s="26"/>
      <c r="P147" s="27">
        <v>15.72</v>
      </c>
      <c r="Q147" s="28"/>
      <c r="R147" s="28"/>
      <c r="S147" s="5" t="s">
        <v>1</v>
      </c>
      <c r="T147" s="27">
        <v>1</v>
      </c>
      <c r="U147" s="28"/>
      <c r="V147" s="28"/>
      <c r="W147" s="5" t="s">
        <v>1</v>
      </c>
      <c r="X147" s="5"/>
      <c r="Y147" s="5" t="s">
        <v>1</v>
      </c>
      <c r="Z147" s="5"/>
      <c r="AA147" s="5"/>
      <c r="AB147" s="5" t="s">
        <v>1</v>
      </c>
      <c r="AC147" s="5"/>
      <c r="AD147" s="5"/>
      <c r="AE147" s="27">
        <v>92.15</v>
      </c>
      <c r="AF147" s="28"/>
    </row>
    <row r="148" spans="1:34" ht="11.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50" spans="1:34" ht="11.25" customHeight="1" x14ac:dyDescent="0.2">
      <c r="H150" s="23" t="s">
        <v>56</v>
      </c>
      <c r="I150" s="23"/>
      <c r="J150" s="23"/>
      <c r="K150" s="23"/>
      <c r="L150" s="23"/>
      <c r="M150" s="23" t="s">
        <v>1</v>
      </c>
      <c r="N150" s="23"/>
      <c r="O150" s="23"/>
      <c r="P150" s="14" t="s">
        <v>1</v>
      </c>
      <c r="Q150" s="14"/>
      <c r="R150" s="14"/>
      <c r="S150" s="5" t="s">
        <v>1</v>
      </c>
      <c r="T150" s="5" t="s">
        <v>1</v>
      </c>
      <c r="U150" s="5"/>
      <c r="V150" s="5"/>
      <c r="W150" s="24">
        <v>53476.63</v>
      </c>
      <c r="X150" s="14"/>
      <c r="Y150" s="5" t="s">
        <v>1</v>
      </c>
      <c r="Z150" s="5"/>
      <c r="AA150" s="5"/>
      <c r="AB150" s="24">
        <v>455553.81</v>
      </c>
      <c r="AC150" s="14"/>
      <c r="AD150" s="14"/>
      <c r="AE150" s="21">
        <v>92.15</v>
      </c>
      <c r="AF150" s="13"/>
    </row>
    <row r="152" spans="1:34" ht="123.2" customHeight="1" x14ac:dyDescent="0.2">
      <c r="A152" s="5" t="s">
        <v>128</v>
      </c>
      <c r="B152" s="5"/>
      <c r="C152" s="5" t="s">
        <v>129</v>
      </c>
      <c r="D152" s="5"/>
      <c r="E152" s="5"/>
      <c r="F152" s="5"/>
      <c r="G152" s="5"/>
      <c r="H152" s="5" t="s">
        <v>130</v>
      </c>
      <c r="I152" s="5"/>
      <c r="J152" s="5"/>
      <c r="K152" s="5"/>
      <c r="L152" s="5"/>
      <c r="M152" s="5" t="s">
        <v>131</v>
      </c>
      <c r="N152" s="5"/>
      <c r="O152" s="5"/>
      <c r="P152" s="20">
        <v>4.8849999999999998</v>
      </c>
      <c r="Q152" s="13"/>
      <c r="R152" s="13"/>
      <c r="S152" s="21">
        <v>26439.599999999999</v>
      </c>
      <c r="T152" s="5" t="s">
        <v>1</v>
      </c>
      <c r="U152" s="5"/>
      <c r="V152" s="5"/>
      <c r="W152" s="5" t="s">
        <v>1</v>
      </c>
      <c r="X152" s="5"/>
      <c r="Y152" s="11" t="s">
        <v>132</v>
      </c>
      <c r="Z152" s="11"/>
      <c r="AA152" s="11"/>
      <c r="AB152" s="5" t="s">
        <v>1</v>
      </c>
      <c r="AC152" s="5"/>
      <c r="AD152" s="5"/>
    </row>
    <row r="153" spans="1:34" ht="11.25" customHeight="1" x14ac:dyDescent="0.2">
      <c r="H153" s="5" t="s">
        <v>79</v>
      </c>
      <c r="I153" s="5"/>
      <c r="J153" s="5"/>
      <c r="K153" s="5"/>
      <c r="L153" s="5"/>
      <c r="M153" s="5" t="s">
        <v>1</v>
      </c>
      <c r="N153" s="5"/>
      <c r="O153" s="5"/>
      <c r="P153" s="5"/>
      <c r="Q153" s="5"/>
      <c r="R153" s="5"/>
      <c r="S153" s="21">
        <v>301.95999999999998</v>
      </c>
      <c r="T153" s="21">
        <v>1</v>
      </c>
      <c r="U153" s="13"/>
      <c r="V153" s="13"/>
      <c r="W153" s="21">
        <v>1475.07</v>
      </c>
      <c r="X153" s="13"/>
      <c r="Y153" s="21">
        <v>24.72</v>
      </c>
      <c r="Z153" s="13"/>
      <c r="AA153" s="13"/>
      <c r="AB153" s="21">
        <v>36463.839999999997</v>
      </c>
      <c r="AC153" s="13"/>
      <c r="AD153" s="13"/>
    </row>
    <row r="154" spans="1:34" ht="11.25" customHeight="1" x14ac:dyDescent="0.2">
      <c r="H154" s="5" t="s">
        <v>49</v>
      </c>
      <c r="I154" s="5"/>
      <c r="J154" s="5"/>
      <c r="K154" s="5"/>
      <c r="L154" s="5"/>
      <c r="M154" s="5" t="s">
        <v>1</v>
      </c>
      <c r="N154" s="5"/>
      <c r="O154" s="5"/>
      <c r="P154" s="5"/>
      <c r="Q154" s="5"/>
      <c r="R154" s="5"/>
      <c r="S154" s="21">
        <v>4393.9399999999996</v>
      </c>
      <c r="T154" s="21">
        <v>1</v>
      </c>
      <c r="U154" s="13"/>
      <c r="V154" s="13"/>
      <c r="W154" s="21">
        <v>21464.400000000001</v>
      </c>
      <c r="X154" s="13"/>
      <c r="Y154" s="21">
        <v>6.33</v>
      </c>
      <c r="Z154" s="13"/>
      <c r="AA154" s="13"/>
      <c r="AB154" s="21">
        <v>135869.63</v>
      </c>
      <c r="AC154" s="13"/>
      <c r="AD154" s="13"/>
    </row>
    <row r="155" spans="1:34" ht="11.25" customHeight="1" x14ac:dyDescent="0.2">
      <c r="H155" s="5" t="s">
        <v>50</v>
      </c>
      <c r="I155" s="5"/>
      <c r="J155" s="5"/>
      <c r="K155" s="5"/>
      <c r="L155" s="5"/>
      <c r="M155" s="5" t="s">
        <v>1</v>
      </c>
      <c r="N155" s="5"/>
      <c r="O155" s="5"/>
      <c r="P155" s="5"/>
      <c r="Q155" s="5"/>
      <c r="R155" s="5"/>
      <c r="S155" s="21">
        <v>547.87</v>
      </c>
      <c r="T155" s="21">
        <v>1</v>
      </c>
      <c r="U155" s="13"/>
      <c r="V155" s="13"/>
      <c r="W155" s="13" t="s">
        <v>133</v>
      </c>
      <c r="X155" s="13"/>
      <c r="Y155" s="21">
        <v>24.72</v>
      </c>
      <c r="Z155" s="13"/>
      <c r="AA155" s="13"/>
      <c r="AB155" s="13" t="s">
        <v>134</v>
      </c>
      <c r="AC155" s="13"/>
      <c r="AD155" s="13"/>
    </row>
    <row r="156" spans="1:34" ht="11.25" customHeight="1" x14ac:dyDescent="0.2">
      <c r="H156" s="5" t="s">
        <v>80</v>
      </c>
      <c r="I156" s="5"/>
      <c r="J156" s="5"/>
      <c r="K156" s="5"/>
      <c r="L156" s="5"/>
      <c r="M156" s="5" t="s">
        <v>1</v>
      </c>
      <c r="N156" s="5"/>
      <c r="O156" s="5"/>
      <c r="P156" s="5"/>
      <c r="Q156" s="5"/>
      <c r="R156" s="5"/>
      <c r="S156" s="21">
        <v>21743.7</v>
      </c>
      <c r="T156" s="21">
        <v>1</v>
      </c>
      <c r="U156" s="13"/>
      <c r="V156" s="13"/>
      <c r="W156" s="21">
        <v>106217.97</v>
      </c>
      <c r="X156" s="13"/>
      <c r="Y156" s="21">
        <v>13.1</v>
      </c>
      <c r="Z156" s="13"/>
      <c r="AA156" s="13"/>
      <c r="AB156" s="21">
        <v>1391455.47</v>
      </c>
      <c r="AC156" s="13"/>
      <c r="AD156" s="13"/>
      <c r="AH156" s="38">
        <f>AB156</f>
        <v>1391455.47</v>
      </c>
    </row>
    <row r="157" spans="1:34" ht="11.25" customHeight="1" x14ac:dyDescent="0.2">
      <c r="H157" s="5" t="s">
        <v>53</v>
      </c>
      <c r="I157" s="5"/>
      <c r="J157" s="5"/>
      <c r="K157" s="5"/>
      <c r="L157" s="5"/>
      <c r="M157" s="5" t="s">
        <v>55</v>
      </c>
      <c r="N157" s="5"/>
      <c r="O157" s="5"/>
      <c r="P157" s="22">
        <v>121</v>
      </c>
      <c r="Q157" s="13"/>
      <c r="R157" s="13"/>
      <c r="S157" s="5" t="s">
        <v>1</v>
      </c>
      <c r="T157" s="13" t="s">
        <v>1</v>
      </c>
      <c r="U157" s="13"/>
      <c r="V157" s="13"/>
      <c r="W157" s="21">
        <v>5895</v>
      </c>
      <c r="X157" s="13"/>
      <c r="Y157" s="5" t="s">
        <v>1</v>
      </c>
      <c r="Z157" s="5"/>
      <c r="AA157" s="5"/>
      <c r="AB157" s="21">
        <v>124173.94</v>
      </c>
      <c r="AC157" s="13"/>
      <c r="AD157" s="13"/>
      <c r="AE157" s="5" t="s">
        <v>1</v>
      </c>
      <c r="AF157" s="5"/>
    </row>
    <row r="158" spans="1:34" ht="11.25" customHeight="1" x14ac:dyDescent="0.2">
      <c r="H158" s="5" t="s">
        <v>54</v>
      </c>
      <c r="I158" s="5"/>
      <c r="J158" s="5"/>
      <c r="K158" s="5"/>
      <c r="L158" s="5"/>
      <c r="M158" s="5" t="s">
        <v>55</v>
      </c>
      <c r="N158" s="5"/>
      <c r="O158" s="5"/>
      <c r="P158" s="22">
        <v>76</v>
      </c>
      <c r="Q158" s="13"/>
      <c r="R158" s="13"/>
      <c r="S158" s="5" t="s">
        <v>1</v>
      </c>
      <c r="T158" s="13" t="s">
        <v>1</v>
      </c>
      <c r="U158" s="13"/>
      <c r="V158" s="13"/>
      <c r="W158" s="21">
        <v>3943.84</v>
      </c>
      <c r="X158" s="13"/>
      <c r="Y158" s="5" t="s">
        <v>1</v>
      </c>
      <c r="Z158" s="5"/>
      <c r="AA158" s="5"/>
      <c r="AB158" s="21">
        <v>77993.55</v>
      </c>
      <c r="AC158" s="13"/>
      <c r="AD158" s="13"/>
      <c r="AE158" s="5" t="s">
        <v>1</v>
      </c>
      <c r="AF158" s="5"/>
    </row>
    <row r="159" spans="1:34" ht="11.25" customHeight="1" x14ac:dyDescent="0.2">
      <c r="H159" s="26" t="s">
        <v>83</v>
      </c>
      <c r="I159" s="26"/>
      <c r="J159" s="26"/>
      <c r="K159" s="26"/>
      <c r="L159" s="26"/>
      <c r="M159" s="26" t="s">
        <v>84</v>
      </c>
      <c r="N159" s="26"/>
      <c r="O159" s="26"/>
      <c r="P159" s="27">
        <v>36.96</v>
      </c>
      <c r="Q159" s="28"/>
      <c r="R159" s="28"/>
      <c r="S159" s="5" t="s">
        <v>1</v>
      </c>
      <c r="T159" s="27">
        <v>1</v>
      </c>
      <c r="U159" s="28"/>
      <c r="V159" s="28"/>
      <c r="W159" s="5" t="s">
        <v>1</v>
      </c>
      <c r="X159" s="5"/>
      <c r="Y159" s="5" t="s">
        <v>1</v>
      </c>
      <c r="Z159" s="5"/>
      <c r="AA159" s="5"/>
      <c r="AB159" s="5" t="s">
        <v>1</v>
      </c>
      <c r="AC159" s="5"/>
      <c r="AD159" s="5"/>
      <c r="AE159" s="27">
        <v>180.55</v>
      </c>
      <c r="AF159" s="28"/>
    </row>
    <row r="160" spans="1:34" ht="11.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2" spans="1:34" ht="11.25" customHeight="1" x14ac:dyDescent="0.2">
      <c r="H162" s="23" t="s">
        <v>56</v>
      </c>
      <c r="I162" s="23"/>
      <c r="J162" s="23"/>
      <c r="K162" s="23"/>
      <c r="L162" s="23"/>
      <c r="M162" s="23" t="s">
        <v>1</v>
      </c>
      <c r="N162" s="23"/>
      <c r="O162" s="23"/>
      <c r="P162" s="14" t="s">
        <v>1</v>
      </c>
      <c r="Q162" s="14"/>
      <c r="R162" s="14"/>
      <c r="S162" s="5" t="s">
        <v>1</v>
      </c>
      <c r="T162" s="5" t="s">
        <v>1</v>
      </c>
      <c r="U162" s="5"/>
      <c r="V162" s="5"/>
      <c r="W162" s="24">
        <v>138996.28</v>
      </c>
      <c r="X162" s="14"/>
      <c r="Y162" s="5" t="s">
        <v>1</v>
      </c>
      <c r="Z162" s="5"/>
      <c r="AA162" s="5"/>
      <c r="AB162" s="24">
        <v>1765956.43</v>
      </c>
      <c r="AC162" s="14"/>
      <c r="AD162" s="14"/>
      <c r="AE162" s="21">
        <v>180.55</v>
      </c>
      <c r="AF162" s="13"/>
    </row>
    <row r="164" spans="1:34" ht="78.400000000000006" customHeight="1" x14ac:dyDescent="0.2">
      <c r="A164" s="5" t="s">
        <v>135</v>
      </c>
      <c r="B164" s="5"/>
      <c r="C164" s="5" t="s">
        <v>136</v>
      </c>
      <c r="D164" s="5"/>
      <c r="E164" s="5"/>
      <c r="F164" s="5"/>
      <c r="G164" s="5"/>
      <c r="H164" s="5" t="s">
        <v>137</v>
      </c>
      <c r="I164" s="5"/>
      <c r="J164" s="5"/>
      <c r="K164" s="5"/>
      <c r="L164" s="5"/>
      <c r="M164" s="5" t="s">
        <v>131</v>
      </c>
      <c r="N164" s="5"/>
      <c r="O164" s="5"/>
      <c r="P164" s="20">
        <v>-4.8849999999999998</v>
      </c>
      <c r="Q164" s="13"/>
      <c r="R164" s="13"/>
      <c r="S164" s="21">
        <v>4633.29</v>
      </c>
      <c r="T164" s="5" t="s">
        <v>1</v>
      </c>
      <c r="U164" s="5"/>
      <c r="V164" s="5"/>
      <c r="W164" s="5" t="s">
        <v>1</v>
      </c>
      <c r="X164" s="5"/>
      <c r="Y164" s="11" t="s">
        <v>138</v>
      </c>
      <c r="Z164" s="11"/>
      <c r="AA164" s="11"/>
      <c r="AB164" s="5" t="s">
        <v>1</v>
      </c>
      <c r="AC164" s="5"/>
      <c r="AD164" s="5"/>
    </row>
    <row r="165" spans="1:34" ht="11.25" customHeight="1" x14ac:dyDescent="0.2">
      <c r="H165" s="5" t="s">
        <v>79</v>
      </c>
      <c r="I165" s="5"/>
      <c r="J165" s="5"/>
      <c r="K165" s="5"/>
      <c r="L165" s="5"/>
      <c r="M165" s="5" t="s">
        <v>1</v>
      </c>
      <c r="N165" s="5"/>
      <c r="O165" s="5"/>
      <c r="P165" s="5"/>
      <c r="Q165" s="5"/>
      <c r="R165" s="5"/>
      <c r="S165" s="21">
        <v>0</v>
      </c>
      <c r="T165" s="21">
        <v>1</v>
      </c>
      <c r="U165" s="13"/>
      <c r="V165" s="13"/>
      <c r="W165" s="21">
        <v>0</v>
      </c>
      <c r="X165" s="13"/>
      <c r="Y165" s="21">
        <v>24.72</v>
      </c>
      <c r="Z165" s="13"/>
      <c r="AA165" s="13"/>
      <c r="AB165" s="21">
        <v>0</v>
      </c>
      <c r="AC165" s="13"/>
      <c r="AD165" s="13"/>
    </row>
    <row r="166" spans="1:34" ht="11.25" customHeight="1" x14ac:dyDescent="0.2">
      <c r="H166" s="5" t="s">
        <v>49</v>
      </c>
      <c r="I166" s="5"/>
      <c r="J166" s="5"/>
      <c r="K166" s="5"/>
      <c r="L166" s="5"/>
      <c r="M166" s="5" t="s">
        <v>1</v>
      </c>
      <c r="N166" s="5"/>
      <c r="O166" s="5"/>
      <c r="P166" s="5"/>
      <c r="Q166" s="5"/>
      <c r="R166" s="5"/>
      <c r="S166" s="21">
        <v>739.89</v>
      </c>
      <c r="T166" s="21">
        <v>1</v>
      </c>
      <c r="U166" s="13"/>
      <c r="V166" s="13"/>
      <c r="W166" s="21">
        <v>-3614.36</v>
      </c>
      <c r="X166" s="13"/>
      <c r="Y166" s="21">
        <v>6.43</v>
      </c>
      <c r="Z166" s="13"/>
      <c r="AA166" s="13"/>
      <c r="AB166" s="21">
        <v>-23240.35</v>
      </c>
      <c r="AC166" s="13"/>
      <c r="AD166" s="13"/>
    </row>
    <row r="167" spans="1:34" ht="11.25" customHeight="1" x14ac:dyDescent="0.2">
      <c r="H167" s="5" t="s">
        <v>50</v>
      </c>
      <c r="I167" s="5"/>
      <c r="J167" s="5"/>
      <c r="K167" s="5"/>
      <c r="L167" s="5"/>
      <c r="M167" s="5" t="s">
        <v>1</v>
      </c>
      <c r="N167" s="5"/>
      <c r="O167" s="5"/>
      <c r="P167" s="5"/>
      <c r="Q167" s="5"/>
      <c r="R167" s="5"/>
      <c r="S167" s="21">
        <v>90.45</v>
      </c>
      <c r="T167" s="21">
        <v>1</v>
      </c>
      <c r="U167" s="13"/>
      <c r="V167" s="13"/>
      <c r="W167" s="13" t="s">
        <v>139</v>
      </c>
      <c r="X167" s="13"/>
      <c r="Y167" s="21">
        <v>24.72</v>
      </c>
      <c r="Z167" s="13"/>
      <c r="AA167" s="13"/>
      <c r="AB167" s="13" t="s">
        <v>140</v>
      </c>
      <c r="AC167" s="13"/>
      <c r="AD167" s="13"/>
    </row>
    <row r="168" spans="1:34" ht="11.25" customHeight="1" x14ac:dyDescent="0.2">
      <c r="H168" s="5" t="s">
        <v>80</v>
      </c>
      <c r="I168" s="5"/>
      <c r="J168" s="5"/>
      <c r="K168" s="5"/>
      <c r="L168" s="5"/>
      <c r="M168" s="5" t="s">
        <v>1</v>
      </c>
      <c r="N168" s="5"/>
      <c r="O168" s="5"/>
      <c r="P168" s="5"/>
      <c r="Q168" s="5"/>
      <c r="R168" s="5"/>
      <c r="S168" s="21">
        <v>3893.4</v>
      </c>
      <c r="T168" s="21">
        <v>1</v>
      </c>
      <c r="U168" s="13"/>
      <c r="V168" s="13"/>
      <c r="W168" s="21">
        <v>-19019.259999999998</v>
      </c>
      <c r="X168" s="13"/>
      <c r="Y168" s="21">
        <v>13.51</v>
      </c>
      <c r="Z168" s="13"/>
      <c r="AA168" s="13"/>
      <c r="AB168" s="21">
        <v>-256950.19</v>
      </c>
      <c r="AC168" s="13"/>
      <c r="AD168" s="13"/>
      <c r="AH168" s="38">
        <f>AB168</f>
        <v>-256950.19</v>
      </c>
    </row>
    <row r="169" spans="1:34" ht="11.25" customHeight="1" x14ac:dyDescent="0.2">
      <c r="H169" s="5" t="s">
        <v>53</v>
      </c>
      <c r="I169" s="5"/>
      <c r="J169" s="5"/>
      <c r="K169" s="5"/>
      <c r="L169" s="5"/>
      <c r="M169" s="5" t="s">
        <v>55</v>
      </c>
      <c r="N169" s="5"/>
      <c r="O169" s="5"/>
      <c r="P169" s="22">
        <v>121</v>
      </c>
      <c r="Q169" s="13"/>
      <c r="R169" s="13"/>
      <c r="S169" s="5" t="s">
        <v>1</v>
      </c>
      <c r="T169" s="13" t="s">
        <v>1</v>
      </c>
      <c r="U169" s="13"/>
      <c r="V169" s="13"/>
      <c r="W169" s="21">
        <v>-627.42999999999995</v>
      </c>
      <c r="X169" s="13"/>
      <c r="Y169" s="5" t="s">
        <v>1</v>
      </c>
      <c r="Z169" s="5"/>
      <c r="AA169" s="5"/>
      <c r="AB169" s="21">
        <v>-13216.21</v>
      </c>
      <c r="AC169" s="13"/>
      <c r="AD169" s="13"/>
      <c r="AE169" s="5" t="s">
        <v>1</v>
      </c>
      <c r="AF169" s="5"/>
    </row>
    <row r="170" spans="1:34" ht="11.25" customHeight="1" x14ac:dyDescent="0.2">
      <c r="H170" s="5" t="s">
        <v>54</v>
      </c>
      <c r="I170" s="5"/>
      <c r="J170" s="5"/>
      <c r="K170" s="5"/>
      <c r="L170" s="5"/>
      <c r="M170" s="5" t="s">
        <v>55</v>
      </c>
      <c r="N170" s="5"/>
      <c r="O170" s="5"/>
      <c r="P170" s="22">
        <v>76</v>
      </c>
      <c r="Q170" s="13"/>
      <c r="R170" s="13"/>
      <c r="S170" s="5" t="s">
        <v>1</v>
      </c>
      <c r="T170" s="13" t="s">
        <v>1</v>
      </c>
      <c r="U170" s="13"/>
      <c r="V170" s="13"/>
      <c r="W170" s="21">
        <v>-419.76</v>
      </c>
      <c r="X170" s="13"/>
      <c r="Y170" s="5" t="s">
        <v>1</v>
      </c>
      <c r="Z170" s="5"/>
      <c r="AA170" s="5"/>
      <c r="AB170" s="21">
        <v>-8301.09</v>
      </c>
      <c r="AC170" s="13"/>
      <c r="AD170" s="13"/>
      <c r="AE170" s="5" t="s">
        <v>1</v>
      </c>
      <c r="AF170" s="5"/>
    </row>
    <row r="171" spans="1:34" ht="11.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3" spans="1:34" ht="11.25" customHeight="1" x14ac:dyDescent="0.2">
      <c r="H173" s="23" t="s">
        <v>56</v>
      </c>
      <c r="I173" s="23"/>
      <c r="J173" s="23"/>
      <c r="K173" s="23"/>
      <c r="L173" s="23"/>
      <c r="M173" s="23" t="s">
        <v>1</v>
      </c>
      <c r="N173" s="23"/>
      <c r="O173" s="23"/>
      <c r="P173" s="14" t="s">
        <v>1</v>
      </c>
      <c r="Q173" s="14"/>
      <c r="R173" s="14"/>
      <c r="S173" s="5" t="s">
        <v>1</v>
      </c>
      <c r="T173" s="5" t="s">
        <v>1</v>
      </c>
      <c r="U173" s="5"/>
      <c r="V173" s="5"/>
      <c r="W173" s="24">
        <v>-23680.81</v>
      </c>
      <c r="X173" s="14"/>
      <c r="Y173" s="5" t="s">
        <v>1</v>
      </c>
      <c r="Z173" s="5"/>
      <c r="AA173" s="5"/>
      <c r="AB173" s="24">
        <v>-301707.84000000003</v>
      </c>
      <c r="AC173" s="14"/>
      <c r="AD173" s="14"/>
      <c r="AE173" s="21">
        <v>0</v>
      </c>
      <c r="AF173" s="13"/>
    </row>
    <row r="175" spans="1:34" ht="67.150000000000006" customHeight="1" x14ac:dyDescent="0.2">
      <c r="A175" s="5" t="s">
        <v>141</v>
      </c>
      <c r="B175" s="5"/>
      <c r="C175" s="5" t="s">
        <v>142</v>
      </c>
      <c r="D175" s="5"/>
      <c r="E175" s="5"/>
      <c r="F175" s="5"/>
      <c r="G175" s="5"/>
      <c r="H175" s="5" t="s">
        <v>143</v>
      </c>
      <c r="I175" s="5"/>
      <c r="J175" s="5"/>
      <c r="K175" s="5"/>
      <c r="L175" s="5"/>
      <c r="M175" s="5" t="s">
        <v>144</v>
      </c>
      <c r="N175" s="5"/>
      <c r="O175" s="5"/>
      <c r="P175" s="20">
        <v>4.8849999999999998</v>
      </c>
      <c r="Q175" s="13"/>
      <c r="R175" s="13"/>
      <c r="S175" s="21">
        <v>24135.09</v>
      </c>
      <c r="T175" s="5" t="s">
        <v>1</v>
      </c>
      <c r="U175" s="5"/>
      <c r="V175" s="5"/>
      <c r="W175" s="5" t="s">
        <v>1</v>
      </c>
      <c r="X175" s="5"/>
      <c r="Y175" s="11" t="s">
        <v>145</v>
      </c>
      <c r="Z175" s="11"/>
      <c r="AA175" s="11"/>
      <c r="AB175" s="5" t="s">
        <v>1</v>
      </c>
      <c r="AC175" s="5"/>
      <c r="AD175" s="5"/>
    </row>
    <row r="176" spans="1:34" ht="11.25" customHeight="1" x14ac:dyDescent="0.2">
      <c r="H176" s="5" t="s">
        <v>79</v>
      </c>
      <c r="I176" s="5"/>
      <c r="J176" s="5"/>
      <c r="K176" s="5"/>
      <c r="L176" s="5"/>
      <c r="M176" s="5" t="s">
        <v>1</v>
      </c>
      <c r="N176" s="5"/>
      <c r="O176" s="5"/>
      <c r="P176" s="5"/>
      <c r="Q176" s="5"/>
      <c r="R176" s="5"/>
      <c r="S176" s="21">
        <v>527.85</v>
      </c>
      <c r="T176" s="21">
        <v>1</v>
      </c>
      <c r="U176" s="13"/>
      <c r="V176" s="13"/>
      <c r="W176" s="21">
        <v>2578.5500000000002</v>
      </c>
      <c r="X176" s="13"/>
      <c r="Y176" s="21">
        <v>24.72</v>
      </c>
      <c r="Z176" s="13"/>
      <c r="AA176" s="13"/>
      <c r="AB176" s="21">
        <v>63741.69</v>
      </c>
      <c r="AC176" s="13"/>
      <c r="AD176" s="13"/>
    </row>
    <row r="177" spans="1:34" ht="11.25" customHeight="1" x14ac:dyDescent="0.2">
      <c r="H177" s="5" t="s">
        <v>49</v>
      </c>
      <c r="I177" s="5"/>
      <c r="J177" s="5"/>
      <c r="K177" s="5"/>
      <c r="L177" s="5"/>
      <c r="M177" s="5" t="s">
        <v>1</v>
      </c>
      <c r="N177" s="5"/>
      <c r="O177" s="5"/>
      <c r="P177" s="5"/>
      <c r="Q177" s="5"/>
      <c r="R177" s="5"/>
      <c r="S177" s="21">
        <v>2196.31</v>
      </c>
      <c r="T177" s="21">
        <v>1</v>
      </c>
      <c r="U177" s="13"/>
      <c r="V177" s="13"/>
      <c r="W177" s="21">
        <v>10728.97</v>
      </c>
      <c r="X177" s="13"/>
      <c r="Y177" s="21">
        <v>6.6</v>
      </c>
      <c r="Z177" s="13"/>
      <c r="AA177" s="13"/>
      <c r="AB177" s="21">
        <v>70811.23</v>
      </c>
      <c r="AC177" s="13"/>
      <c r="AD177" s="13"/>
    </row>
    <row r="178" spans="1:34" ht="11.25" customHeight="1" x14ac:dyDescent="0.2">
      <c r="H178" s="5" t="s">
        <v>50</v>
      </c>
      <c r="I178" s="5"/>
      <c r="J178" s="5"/>
      <c r="K178" s="5"/>
      <c r="L178" s="5"/>
      <c r="M178" s="5" t="s">
        <v>1</v>
      </c>
      <c r="N178" s="5"/>
      <c r="O178" s="5"/>
      <c r="P178" s="5"/>
      <c r="Q178" s="5"/>
      <c r="R178" s="5"/>
      <c r="S178" s="21">
        <v>268.73</v>
      </c>
      <c r="T178" s="21">
        <v>1</v>
      </c>
      <c r="U178" s="13"/>
      <c r="V178" s="13"/>
      <c r="W178" s="13" t="s">
        <v>146</v>
      </c>
      <c r="X178" s="13"/>
      <c r="Y178" s="21">
        <v>24.72</v>
      </c>
      <c r="Z178" s="13"/>
      <c r="AA178" s="13"/>
      <c r="AB178" s="13" t="s">
        <v>147</v>
      </c>
      <c r="AC178" s="13"/>
      <c r="AD178" s="13"/>
    </row>
    <row r="179" spans="1:34" ht="11.25" customHeight="1" x14ac:dyDescent="0.2">
      <c r="H179" s="5" t="s">
        <v>80</v>
      </c>
      <c r="I179" s="5"/>
      <c r="J179" s="5"/>
      <c r="K179" s="5"/>
      <c r="L179" s="5"/>
      <c r="M179" s="5" t="s">
        <v>1</v>
      </c>
      <c r="N179" s="5"/>
      <c r="O179" s="5"/>
      <c r="P179" s="5"/>
      <c r="Q179" s="5"/>
      <c r="R179" s="5"/>
      <c r="S179" s="21">
        <v>21410.93</v>
      </c>
      <c r="T179" s="21">
        <v>1</v>
      </c>
      <c r="U179" s="13"/>
      <c r="V179" s="13"/>
      <c r="W179" s="21">
        <v>104592.39</v>
      </c>
      <c r="X179" s="13"/>
      <c r="Y179" s="21">
        <v>9.3800000000000008</v>
      </c>
      <c r="Z179" s="13"/>
      <c r="AA179" s="13"/>
      <c r="AB179" s="21">
        <v>981076.65</v>
      </c>
      <c r="AC179" s="13"/>
      <c r="AD179" s="13"/>
      <c r="AH179" s="38">
        <f>AB179</f>
        <v>981076.65</v>
      </c>
    </row>
    <row r="180" spans="1:34" ht="11.25" customHeight="1" x14ac:dyDescent="0.2">
      <c r="H180" s="5" t="s">
        <v>53</v>
      </c>
      <c r="I180" s="5"/>
      <c r="J180" s="5"/>
      <c r="K180" s="5"/>
      <c r="L180" s="5"/>
      <c r="M180" s="5" t="s">
        <v>55</v>
      </c>
      <c r="N180" s="5"/>
      <c r="O180" s="5"/>
      <c r="P180" s="22">
        <v>121</v>
      </c>
      <c r="Q180" s="13"/>
      <c r="R180" s="13"/>
      <c r="S180" s="5" t="s">
        <v>1</v>
      </c>
      <c r="T180" s="13" t="s">
        <v>1</v>
      </c>
      <c r="U180" s="13"/>
      <c r="V180" s="13"/>
      <c r="W180" s="21">
        <v>5525.65</v>
      </c>
      <c r="X180" s="13"/>
      <c r="Y180" s="5" t="s">
        <v>1</v>
      </c>
      <c r="Z180" s="5"/>
      <c r="AA180" s="5"/>
      <c r="AB180" s="21">
        <v>116393.25</v>
      </c>
      <c r="AC180" s="13"/>
      <c r="AD180" s="13"/>
      <c r="AE180" s="5" t="s">
        <v>1</v>
      </c>
      <c r="AF180" s="5"/>
    </row>
    <row r="181" spans="1:34" ht="11.25" customHeight="1" x14ac:dyDescent="0.2">
      <c r="H181" s="5" t="s">
        <v>54</v>
      </c>
      <c r="I181" s="5"/>
      <c r="J181" s="5"/>
      <c r="K181" s="5"/>
      <c r="L181" s="5"/>
      <c r="M181" s="5" t="s">
        <v>55</v>
      </c>
      <c r="N181" s="5"/>
      <c r="O181" s="5"/>
      <c r="P181" s="22">
        <v>76</v>
      </c>
      <c r="Q181" s="13"/>
      <c r="R181" s="13"/>
      <c r="S181" s="5" t="s">
        <v>1</v>
      </c>
      <c r="T181" s="13" t="s">
        <v>1</v>
      </c>
      <c r="U181" s="13"/>
      <c r="V181" s="13"/>
      <c r="W181" s="21">
        <v>3696.74</v>
      </c>
      <c r="X181" s="13"/>
      <c r="Y181" s="5" t="s">
        <v>1</v>
      </c>
      <c r="Z181" s="5"/>
      <c r="AA181" s="5"/>
      <c r="AB181" s="21">
        <v>73106.509999999995</v>
      </c>
      <c r="AC181" s="13"/>
      <c r="AD181" s="13"/>
      <c r="AE181" s="5" t="s">
        <v>1</v>
      </c>
      <c r="AF181" s="5"/>
    </row>
    <row r="182" spans="1:34" ht="11.25" customHeight="1" x14ac:dyDescent="0.2">
      <c r="H182" s="26" t="s">
        <v>83</v>
      </c>
      <c r="I182" s="26"/>
      <c r="J182" s="26"/>
      <c r="K182" s="26"/>
      <c r="L182" s="26"/>
      <c r="M182" s="26" t="s">
        <v>84</v>
      </c>
      <c r="N182" s="26"/>
      <c r="O182" s="26"/>
      <c r="P182" s="27">
        <v>64.06</v>
      </c>
      <c r="Q182" s="28"/>
      <c r="R182" s="28"/>
      <c r="S182" s="5" t="s">
        <v>1</v>
      </c>
      <c r="T182" s="27">
        <v>1</v>
      </c>
      <c r="U182" s="28"/>
      <c r="V182" s="28"/>
      <c r="W182" s="5" t="s">
        <v>1</v>
      </c>
      <c r="X182" s="5"/>
      <c r="Y182" s="5" t="s">
        <v>1</v>
      </c>
      <c r="Z182" s="5"/>
      <c r="AA182" s="5"/>
      <c r="AB182" s="5" t="s">
        <v>1</v>
      </c>
      <c r="AC182" s="5"/>
      <c r="AD182" s="5"/>
      <c r="AE182" s="27">
        <v>312.93</v>
      </c>
      <c r="AF182" s="28"/>
    </row>
    <row r="183" spans="1:34" ht="11.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5" spans="1:34" ht="11.25" customHeight="1" x14ac:dyDescent="0.2">
      <c r="H185" s="23" t="s">
        <v>56</v>
      </c>
      <c r="I185" s="23"/>
      <c r="J185" s="23"/>
      <c r="K185" s="23"/>
      <c r="L185" s="23"/>
      <c r="M185" s="23" t="s">
        <v>1</v>
      </c>
      <c r="N185" s="23"/>
      <c r="O185" s="23"/>
      <c r="P185" s="14" t="s">
        <v>1</v>
      </c>
      <c r="Q185" s="14"/>
      <c r="R185" s="14"/>
      <c r="S185" s="5" t="s">
        <v>1</v>
      </c>
      <c r="T185" s="5" t="s">
        <v>1</v>
      </c>
      <c r="U185" s="5"/>
      <c r="V185" s="5"/>
      <c r="W185" s="24">
        <v>127122.3</v>
      </c>
      <c r="X185" s="14"/>
      <c r="Y185" s="5" t="s">
        <v>1</v>
      </c>
      <c r="Z185" s="5"/>
      <c r="AA185" s="5"/>
      <c r="AB185" s="24">
        <v>1305129.33</v>
      </c>
      <c r="AC185" s="14"/>
      <c r="AD185" s="14"/>
      <c r="AE185" s="21">
        <v>312.93</v>
      </c>
      <c r="AF185" s="13"/>
    </row>
    <row r="187" spans="1:34" ht="89.65" customHeight="1" x14ac:dyDescent="0.2">
      <c r="A187" s="5" t="s">
        <v>148</v>
      </c>
      <c r="B187" s="5"/>
      <c r="C187" s="5" t="s">
        <v>149</v>
      </c>
      <c r="D187" s="5"/>
      <c r="E187" s="5"/>
      <c r="F187" s="5"/>
      <c r="G187" s="5"/>
      <c r="H187" s="5" t="s">
        <v>150</v>
      </c>
      <c r="I187" s="5"/>
      <c r="J187" s="5"/>
      <c r="K187" s="5"/>
      <c r="L187" s="5"/>
      <c r="M187" s="5" t="s">
        <v>144</v>
      </c>
      <c r="N187" s="5"/>
      <c r="O187" s="5"/>
      <c r="P187" s="20">
        <v>-4.8849999999999998</v>
      </c>
      <c r="Q187" s="13"/>
      <c r="R187" s="13"/>
      <c r="S187" s="21">
        <v>6720.64</v>
      </c>
      <c r="T187" s="5" t="s">
        <v>1</v>
      </c>
      <c r="U187" s="5"/>
      <c r="V187" s="5"/>
      <c r="W187" s="5" t="s">
        <v>1</v>
      </c>
      <c r="X187" s="5"/>
      <c r="Y187" s="11" t="s">
        <v>151</v>
      </c>
      <c r="Z187" s="11"/>
      <c r="AA187" s="11"/>
      <c r="AB187" s="5" t="s">
        <v>1</v>
      </c>
      <c r="AC187" s="5"/>
      <c r="AD187" s="5"/>
    </row>
    <row r="188" spans="1:34" ht="11.25" customHeight="1" x14ac:dyDescent="0.2">
      <c r="H188" s="5" t="s">
        <v>79</v>
      </c>
      <c r="I188" s="5"/>
      <c r="J188" s="5"/>
      <c r="K188" s="5"/>
      <c r="L188" s="5"/>
      <c r="M188" s="5" t="s">
        <v>1</v>
      </c>
      <c r="N188" s="5"/>
      <c r="O188" s="5"/>
      <c r="P188" s="5"/>
      <c r="Q188" s="5"/>
      <c r="R188" s="5"/>
      <c r="S188" s="21">
        <v>5.28</v>
      </c>
      <c r="T188" s="21">
        <v>1</v>
      </c>
      <c r="U188" s="13"/>
      <c r="V188" s="13"/>
      <c r="W188" s="21">
        <v>-25.79</v>
      </c>
      <c r="X188" s="13"/>
      <c r="Y188" s="21">
        <v>24.72</v>
      </c>
      <c r="Z188" s="13"/>
      <c r="AA188" s="13"/>
      <c r="AB188" s="21">
        <v>-637.6</v>
      </c>
      <c r="AC188" s="13"/>
      <c r="AD188" s="13"/>
    </row>
    <row r="189" spans="1:34" ht="11.25" customHeight="1" x14ac:dyDescent="0.2">
      <c r="H189" s="5" t="s">
        <v>49</v>
      </c>
      <c r="I189" s="5"/>
      <c r="J189" s="5"/>
      <c r="K189" s="5"/>
      <c r="L189" s="5"/>
      <c r="M189" s="5" t="s">
        <v>1</v>
      </c>
      <c r="N189" s="5"/>
      <c r="O189" s="5"/>
      <c r="P189" s="5"/>
      <c r="Q189" s="5"/>
      <c r="R189" s="5"/>
      <c r="S189" s="21">
        <v>221.5</v>
      </c>
      <c r="T189" s="21">
        <v>1</v>
      </c>
      <c r="U189" s="13"/>
      <c r="V189" s="13"/>
      <c r="W189" s="21">
        <v>-1082.03</v>
      </c>
      <c r="X189" s="13"/>
      <c r="Y189" s="21">
        <v>7.12</v>
      </c>
      <c r="Z189" s="13"/>
      <c r="AA189" s="13"/>
      <c r="AB189" s="21">
        <v>-7704.04</v>
      </c>
      <c r="AC189" s="13"/>
      <c r="AD189" s="13"/>
    </row>
    <row r="190" spans="1:34" ht="11.25" customHeight="1" x14ac:dyDescent="0.2">
      <c r="H190" s="5" t="s">
        <v>50</v>
      </c>
      <c r="I190" s="5"/>
      <c r="J190" s="5"/>
      <c r="K190" s="5"/>
      <c r="L190" s="5"/>
      <c r="M190" s="5" t="s">
        <v>1</v>
      </c>
      <c r="N190" s="5"/>
      <c r="O190" s="5"/>
      <c r="P190" s="5"/>
      <c r="Q190" s="5"/>
      <c r="R190" s="5"/>
      <c r="S190" s="21">
        <v>26.52</v>
      </c>
      <c r="T190" s="21">
        <v>1</v>
      </c>
      <c r="U190" s="13"/>
      <c r="V190" s="13"/>
      <c r="W190" s="13" t="s">
        <v>152</v>
      </c>
      <c r="X190" s="13"/>
      <c r="Y190" s="21">
        <v>24.72</v>
      </c>
      <c r="Z190" s="13"/>
      <c r="AA190" s="13"/>
      <c r="AB190" s="13" t="s">
        <v>153</v>
      </c>
      <c r="AC190" s="13"/>
      <c r="AD190" s="13"/>
    </row>
    <row r="191" spans="1:34" ht="11.25" customHeight="1" x14ac:dyDescent="0.2">
      <c r="H191" s="5" t="s">
        <v>80</v>
      </c>
      <c r="I191" s="5"/>
      <c r="J191" s="5"/>
      <c r="K191" s="5"/>
      <c r="L191" s="5"/>
      <c r="M191" s="5" t="s">
        <v>1</v>
      </c>
      <c r="N191" s="5"/>
      <c r="O191" s="5"/>
      <c r="P191" s="5"/>
      <c r="Q191" s="5"/>
      <c r="R191" s="5"/>
      <c r="S191" s="21">
        <v>6493.86</v>
      </c>
      <c r="T191" s="21">
        <v>1</v>
      </c>
      <c r="U191" s="13"/>
      <c r="V191" s="13"/>
      <c r="W191" s="21">
        <v>-31722.51</v>
      </c>
      <c r="X191" s="13"/>
      <c r="Y191" s="21">
        <v>9.57</v>
      </c>
      <c r="Z191" s="13"/>
      <c r="AA191" s="13"/>
      <c r="AB191" s="21">
        <v>-303584.38</v>
      </c>
      <c r="AC191" s="13"/>
      <c r="AD191" s="13"/>
      <c r="AH191" s="38">
        <f>AB191</f>
        <v>-303584.38</v>
      </c>
    </row>
    <row r="192" spans="1:34" ht="11.25" customHeight="1" x14ac:dyDescent="0.2">
      <c r="H192" s="5" t="s">
        <v>53</v>
      </c>
      <c r="I192" s="5"/>
      <c r="J192" s="5"/>
      <c r="K192" s="5"/>
      <c r="L192" s="5"/>
      <c r="M192" s="5" t="s">
        <v>55</v>
      </c>
      <c r="N192" s="5"/>
      <c r="O192" s="5"/>
      <c r="P192" s="22">
        <v>121</v>
      </c>
      <c r="Q192" s="13"/>
      <c r="R192" s="13"/>
      <c r="S192" s="5" t="s">
        <v>1</v>
      </c>
      <c r="T192" s="13" t="s">
        <v>1</v>
      </c>
      <c r="U192" s="13"/>
      <c r="V192" s="13"/>
      <c r="W192" s="21">
        <v>-220.58</v>
      </c>
      <c r="X192" s="13"/>
      <c r="Y192" s="5" t="s">
        <v>1</v>
      </c>
      <c r="Z192" s="5"/>
      <c r="AA192" s="5"/>
      <c r="AB192" s="21">
        <v>-4646.5</v>
      </c>
      <c r="AC192" s="13"/>
      <c r="AD192" s="13"/>
      <c r="AE192" s="5" t="s">
        <v>1</v>
      </c>
      <c r="AF192" s="5"/>
    </row>
    <row r="193" spans="1:34" ht="11.25" customHeight="1" x14ac:dyDescent="0.2">
      <c r="H193" s="5" t="s">
        <v>54</v>
      </c>
      <c r="I193" s="5"/>
      <c r="J193" s="5"/>
      <c r="K193" s="5"/>
      <c r="L193" s="5"/>
      <c r="M193" s="5" t="s">
        <v>55</v>
      </c>
      <c r="N193" s="5"/>
      <c r="O193" s="5"/>
      <c r="P193" s="22">
        <v>76</v>
      </c>
      <c r="Q193" s="13"/>
      <c r="R193" s="13"/>
      <c r="S193" s="5" t="s">
        <v>1</v>
      </c>
      <c r="T193" s="13" t="s">
        <v>1</v>
      </c>
      <c r="U193" s="13"/>
      <c r="V193" s="13"/>
      <c r="W193" s="21">
        <v>-147.57</v>
      </c>
      <c r="X193" s="13"/>
      <c r="Y193" s="5" t="s">
        <v>1</v>
      </c>
      <c r="Z193" s="5"/>
      <c r="AA193" s="5"/>
      <c r="AB193" s="21">
        <v>-2918.46</v>
      </c>
      <c r="AC193" s="13"/>
      <c r="AD193" s="13"/>
      <c r="AE193" s="5" t="s">
        <v>1</v>
      </c>
      <c r="AF193" s="5"/>
    </row>
    <row r="194" spans="1:34" ht="11.25" customHeight="1" x14ac:dyDescent="0.2">
      <c r="H194" s="26" t="s">
        <v>83</v>
      </c>
      <c r="I194" s="26"/>
      <c r="J194" s="26"/>
      <c r="K194" s="26"/>
      <c r="L194" s="26"/>
      <c r="M194" s="26" t="s">
        <v>84</v>
      </c>
      <c r="N194" s="26"/>
      <c r="O194" s="26"/>
      <c r="P194" s="27">
        <v>0.64</v>
      </c>
      <c r="Q194" s="28"/>
      <c r="R194" s="28"/>
      <c r="S194" s="5" t="s">
        <v>1</v>
      </c>
      <c r="T194" s="27">
        <v>1</v>
      </c>
      <c r="U194" s="28"/>
      <c r="V194" s="28"/>
      <c r="W194" s="5" t="s">
        <v>1</v>
      </c>
      <c r="X194" s="5"/>
      <c r="Y194" s="5" t="s">
        <v>1</v>
      </c>
      <c r="Z194" s="5"/>
      <c r="AA194" s="5"/>
      <c r="AB194" s="5" t="s">
        <v>1</v>
      </c>
      <c r="AC194" s="5"/>
      <c r="AD194" s="5"/>
      <c r="AE194" s="27">
        <v>-3.13</v>
      </c>
      <c r="AF194" s="28"/>
    </row>
    <row r="195" spans="1:34" ht="11.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7" spans="1:34" ht="11.25" customHeight="1" x14ac:dyDescent="0.2">
      <c r="H197" s="23" t="s">
        <v>56</v>
      </c>
      <c r="I197" s="23"/>
      <c r="J197" s="23"/>
      <c r="K197" s="23"/>
      <c r="L197" s="23"/>
      <c r="M197" s="23" t="s">
        <v>1</v>
      </c>
      <c r="N197" s="23"/>
      <c r="O197" s="23"/>
      <c r="P197" s="14" t="s">
        <v>1</v>
      </c>
      <c r="Q197" s="14"/>
      <c r="R197" s="14"/>
      <c r="S197" s="5" t="s">
        <v>1</v>
      </c>
      <c r="T197" s="5" t="s">
        <v>1</v>
      </c>
      <c r="U197" s="5"/>
      <c r="V197" s="5"/>
      <c r="W197" s="24">
        <v>-33198.480000000003</v>
      </c>
      <c r="X197" s="14"/>
      <c r="Y197" s="5" t="s">
        <v>1</v>
      </c>
      <c r="Z197" s="5"/>
      <c r="AA197" s="5"/>
      <c r="AB197" s="24">
        <v>-319490.98</v>
      </c>
      <c r="AC197" s="14"/>
      <c r="AD197" s="14"/>
      <c r="AE197" s="21">
        <v>-3.13</v>
      </c>
      <c r="AF197" s="13"/>
    </row>
    <row r="199" spans="1:34" ht="100.9" customHeight="1" x14ac:dyDescent="0.2">
      <c r="A199" s="5" t="s">
        <v>154</v>
      </c>
      <c r="B199" s="5"/>
      <c r="C199" s="5" t="s">
        <v>155</v>
      </c>
      <c r="D199" s="5"/>
      <c r="E199" s="5"/>
      <c r="F199" s="5"/>
      <c r="G199" s="5"/>
      <c r="H199" s="5" t="s">
        <v>156</v>
      </c>
      <c r="I199" s="5"/>
      <c r="J199" s="5"/>
      <c r="K199" s="5"/>
      <c r="L199" s="5"/>
      <c r="M199" s="5" t="s">
        <v>157</v>
      </c>
      <c r="N199" s="5"/>
      <c r="O199" s="5"/>
      <c r="P199" s="20">
        <v>4.8849999999999998</v>
      </c>
      <c r="Q199" s="13"/>
      <c r="R199" s="13"/>
      <c r="S199" s="21">
        <v>52091.98</v>
      </c>
      <c r="T199" s="5" t="s">
        <v>1</v>
      </c>
      <c r="U199" s="5"/>
      <c r="V199" s="5"/>
      <c r="W199" s="5" t="s">
        <v>1</v>
      </c>
      <c r="X199" s="5"/>
      <c r="Y199" s="11" t="s">
        <v>158</v>
      </c>
      <c r="Z199" s="11"/>
      <c r="AA199" s="11"/>
      <c r="AB199" s="5" t="s">
        <v>1</v>
      </c>
      <c r="AC199" s="5"/>
      <c r="AD199" s="5"/>
    </row>
    <row r="200" spans="1:34" ht="11.25" customHeight="1" x14ac:dyDescent="0.2">
      <c r="H200" s="5" t="s">
        <v>79</v>
      </c>
      <c r="I200" s="5"/>
      <c r="J200" s="5"/>
      <c r="K200" s="5"/>
      <c r="L200" s="5"/>
      <c r="M200" s="5" t="s">
        <v>1</v>
      </c>
      <c r="N200" s="5"/>
      <c r="O200" s="5"/>
      <c r="P200" s="5"/>
      <c r="Q200" s="5"/>
      <c r="R200" s="5"/>
      <c r="S200" s="21">
        <v>368.45</v>
      </c>
      <c r="T200" s="21">
        <v>1</v>
      </c>
      <c r="U200" s="13"/>
      <c r="V200" s="13"/>
      <c r="W200" s="21">
        <v>1799.88</v>
      </c>
      <c r="X200" s="13"/>
      <c r="Y200" s="21">
        <v>24.72</v>
      </c>
      <c r="Z200" s="13"/>
      <c r="AA200" s="13"/>
      <c r="AB200" s="21">
        <v>44492.99</v>
      </c>
      <c r="AC200" s="13"/>
      <c r="AD200" s="13"/>
    </row>
    <row r="201" spans="1:34" ht="11.25" customHeight="1" x14ac:dyDescent="0.2">
      <c r="H201" s="5" t="s">
        <v>49</v>
      </c>
      <c r="I201" s="5"/>
      <c r="J201" s="5"/>
      <c r="K201" s="5"/>
      <c r="L201" s="5"/>
      <c r="M201" s="5" t="s">
        <v>1</v>
      </c>
      <c r="N201" s="5"/>
      <c r="O201" s="5"/>
      <c r="P201" s="5"/>
      <c r="Q201" s="5"/>
      <c r="R201" s="5"/>
      <c r="S201" s="21">
        <v>2386.2199999999998</v>
      </c>
      <c r="T201" s="21">
        <v>1</v>
      </c>
      <c r="U201" s="13"/>
      <c r="V201" s="13"/>
      <c r="W201" s="21">
        <v>11656.68</v>
      </c>
      <c r="X201" s="13"/>
      <c r="Y201" s="21">
        <v>5.51</v>
      </c>
      <c r="Z201" s="13"/>
      <c r="AA201" s="13"/>
      <c r="AB201" s="21">
        <v>64228.33</v>
      </c>
      <c r="AC201" s="13"/>
      <c r="AD201" s="13"/>
    </row>
    <row r="202" spans="1:34" ht="11.25" customHeight="1" x14ac:dyDescent="0.2">
      <c r="H202" s="5" t="s">
        <v>50</v>
      </c>
      <c r="I202" s="5"/>
      <c r="J202" s="5"/>
      <c r="K202" s="5"/>
      <c r="L202" s="5"/>
      <c r="M202" s="5" t="s">
        <v>1</v>
      </c>
      <c r="N202" s="5"/>
      <c r="O202" s="5"/>
      <c r="P202" s="5"/>
      <c r="Q202" s="5"/>
      <c r="R202" s="5"/>
      <c r="S202" s="21">
        <v>262.54000000000002</v>
      </c>
      <c r="T202" s="21">
        <v>1</v>
      </c>
      <c r="U202" s="13"/>
      <c r="V202" s="13"/>
      <c r="W202" s="13" t="s">
        <v>159</v>
      </c>
      <c r="X202" s="13"/>
      <c r="Y202" s="21">
        <v>24.72</v>
      </c>
      <c r="Z202" s="13"/>
      <c r="AA202" s="13"/>
      <c r="AB202" s="13" t="s">
        <v>160</v>
      </c>
      <c r="AC202" s="13"/>
      <c r="AD202" s="13"/>
    </row>
    <row r="203" spans="1:34" ht="11.25" customHeight="1" x14ac:dyDescent="0.2">
      <c r="H203" s="5" t="s">
        <v>80</v>
      </c>
      <c r="I203" s="5"/>
      <c r="J203" s="5"/>
      <c r="K203" s="5"/>
      <c r="L203" s="5"/>
      <c r="M203" s="5" t="s">
        <v>1</v>
      </c>
      <c r="N203" s="5"/>
      <c r="O203" s="5"/>
      <c r="P203" s="5"/>
      <c r="Q203" s="5"/>
      <c r="R203" s="5"/>
      <c r="S203" s="21">
        <v>49337.31</v>
      </c>
      <c r="T203" s="21">
        <v>1</v>
      </c>
      <c r="U203" s="13"/>
      <c r="V203" s="13"/>
      <c r="W203" s="21">
        <v>241012.76</v>
      </c>
      <c r="X203" s="13"/>
      <c r="Y203" s="21">
        <v>4.62</v>
      </c>
      <c r="Z203" s="13"/>
      <c r="AA203" s="13"/>
      <c r="AB203" s="21">
        <v>1113478.95</v>
      </c>
      <c r="AC203" s="13"/>
      <c r="AD203" s="13"/>
      <c r="AH203" s="38">
        <f>AB203</f>
        <v>1113478.95</v>
      </c>
    </row>
    <row r="204" spans="1:34" ht="11.25" customHeight="1" x14ac:dyDescent="0.2">
      <c r="H204" s="5" t="s">
        <v>53</v>
      </c>
      <c r="I204" s="5"/>
      <c r="J204" s="5"/>
      <c r="K204" s="5"/>
      <c r="L204" s="5"/>
      <c r="M204" s="5" t="s">
        <v>55</v>
      </c>
      <c r="N204" s="5"/>
      <c r="O204" s="5"/>
      <c r="P204" s="22">
        <v>121</v>
      </c>
      <c r="Q204" s="13"/>
      <c r="R204" s="13"/>
      <c r="S204" s="5" t="s">
        <v>1</v>
      </c>
      <c r="T204" s="13" t="s">
        <v>1</v>
      </c>
      <c r="U204" s="13"/>
      <c r="V204" s="13"/>
      <c r="W204" s="21">
        <v>4376.99</v>
      </c>
      <c r="X204" s="13"/>
      <c r="Y204" s="5" t="s">
        <v>1</v>
      </c>
      <c r="Z204" s="5"/>
      <c r="AA204" s="5"/>
      <c r="AB204" s="21">
        <v>92197.87</v>
      </c>
      <c r="AC204" s="13"/>
      <c r="AD204" s="13"/>
      <c r="AE204" s="5" t="s">
        <v>1</v>
      </c>
      <c r="AF204" s="5"/>
    </row>
    <row r="205" spans="1:34" ht="11.25" customHeight="1" x14ac:dyDescent="0.2">
      <c r="H205" s="5" t="s">
        <v>54</v>
      </c>
      <c r="I205" s="5"/>
      <c r="J205" s="5"/>
      <c r="K205" s="5"/>
      <c r="L205" s="5"/>
      <c r="M205" s="5" t="s">
        <v>55</v>
      </c>
      <c r="N205" s="5"/>
      <c r="O205" s="5"/>
      <c r="P205" s="22">
        <v>76</v>
      </c>
      <c r="Q205" s="13"/>
      <c r="R205" s="13"/>
      <c r="S205" s="5" t="s">
        <v>1</v>
      </c>
      <c r="T205" s="13" t="s">
        <v>1</v>
      </c>
      <c r="U205" s="13"/>
      <c r="V205" s="13"/>
      <c r="W205" s="21">
        <v>2928.27</v>
      </c>
      <c r="X205" s="13"/>
      <c r="Y205" s="5" t="s">
        <v>1</v>
      </c>
      <c r="Z205" s="5"/>
      <c r="AA205" s="5"/>
      <c r="AB205" s="21">
        <v>57909.41</v>
      </c>
      <c r="AC205" s="13"/>
      <c r="AD205" s="13"/>
      <c r="AE205" s="5" t="s">
        <v>1</v>
      </c>
      <c r="AF205" s="5"/>
    </row>
    <row r="206" spans="1:34" ht="11.25" customHeight="1" x14ac:dyDescent="0.2">
      <c r="H206" s="26" t="s">
        <v>83</v>
      </c>
      <c r="I206" s="26"/>
      <c r="J206" s="26"/>
      <c r="K206" s="26"/>
      <c r="L206" s="26"/>
      <c r="M206" s="26" t="s">
        <v>84</v>
      </c>
      <c r="N206" s="26"/>
      <c r="O206" s="26"/>
      <c r="P206" s="27">
        <v>38.299999999999997</v>
      </c>
      <c r="Q206" s="28"/>
      <c r="R206" s="28"/>
      <c r="S206" s="5" t="s">
        <v>1</v>
      </c>
      <c r="T206" s="27">
        <v>1</v>
      </c>
      <c r="U206" s="28"/>
      <c r="V206" s="28"/>
      <c r="W206" s="5" t="s">
        <v>1</v>
      </c>
      <c r="X206" s="5"/>
      <c r="Y206" s="5" t="s">
        <v>1</v>
      </c>
      <c r="Z206" s="5"/>
      <c r="AA206" s="5"/>
      <c r="AB206" s="5" t="s">
        <v>1</v>
      </c>
      <c r="AC206" s="5"/>
      <c r="AD206" s="5"/>
      <c r="AE206" s="27">
        <v>187.1</v>
      </c>
      <c r="AF206" s="28"/>
    </row>
    <row r="207" spans="1:34" ht="11.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9" spans="1:34" ht="11.25" customHeight="1" x14ac:dyDescent="0.2">
      <c r="H209" s="23" t="s">
        <v>56</v>
      </c>
      <c r="I209" s="23"/>
      <c r="J209" s="23"/>
      <c r="K209" s="23"/>
      <c r="L209" s="23"/>
      <c r="M209" s="23" t="s">
        <v>1</v>
      </c>
      <c r="N209" s="23"/>
      <c r="O209" s="23"/>
      <c r="P209" s="14" t="s">
        <v>1</v>
      </c>
      <c r="Q209" s="14"/>
      <c r="R209" s="14"/>
      <c r="S209" s="5" t="s">
        <v>1</v>
      </c>
      <c r="T209" s="5" t="s">
        <v>1</v>
      </c>
      <c r="U209" s="5"/>
      <c r="V209" s="5"/>
      <c r="W209" s="24">
        <v>261774.58</v>
      </c>
      <c r="X209" s="14"/>
      <c r="Y209" s="5" t="s">
        <v>1</v>
      </c>
      <c r="Z209" s="5"/>
      <c r="AA209" s="5"/>
      <c r="AB209" s="24">
        <v>1372307.55</v>
      </c>
      <c r="AC209" s="14"/>
      <c r="AD209" s="14"/>
      <c r="AE209" s="21">
        <v>187.1</v>
      </c>
      <c r="AF209" s="13"/>
    </row>
    <row r="211" spans="1:34" ht="56.1" customHeight="1" x14ac:dyDescent="0.2">
      <c r="A211" s="5" t="s">
        <v>161</v>
      </c>
      <c r="B211" s="5"/>
      <c r="C211" s="5" t="s">
        <v>162</v>
      </c>
      <c r="D211" s="5"/>
      <c r="E211" s="5"/>
      <c r="F211" s="5"/>
      <c r="G211" s="5"/>
      <c r="H211" s="5" t="s">
        <v>163</v>
      </c>
      <c r="I211" s="5"/>
      <c r="J211" s="5"/>
      <c r="K211" s="5"/>
      <c r="L211" s="5"/>
      <c r="M211" s="5" t="s">
        <v>157</v>
      </c>
      <c r="N211" s="5"/>
      <c r="O211" s="5"/>
      <c r="P211" s="20">
        <v>4.8849999999999998</v>
      </c>
      <c r="Q211" s="13"/>
      <c r="R211" s="13"/>
      <c r="S211" s="21">
        <v>24620.32</v>
      </c>
      <c r="T211" s="5" t="s">
        <v>1</v>
      </c>
      <c r="U211" s="5"/>
      <c r="V211" s="5"/>
      <c r="W211" s="5" t="s">
        <v>1</v>
      </c>
      <c r="X211" s="5"/>
      <c r="Y211" s="11" t="s">
        <v>164</v>
      </c>
      <c r="Z211" s="11"/>
      <c r="AA211" s="11"/>
      <c r="AB211" s="5" t="s">
        <v>1</v>
      </c>
      <c r="AC211" s="5"/>
      <c r="AD211" s="5"/>
    </row>
    <row r="212" spans="1:34" ht="11.25" customHeight="1" x14ac:dyDescent="0.2">
      <c r="H212" s="5" t="s">
        <v>79</v>
      </c>
      <c r="I212" s="5"/>
      <c r="J212" s="5"/>
      <c r="K212" s="5"/>
      <c r="L212" s="5"/>
      <c r="M212" s="5" t="s">
        <v>1</v>
      </c>
      <c r="N212" s="5"/>
      <c r="O212" s="5"/>
      <c r="P212" s="5"/>
      <c r="Q212" s="5"/>
      <c r="R212" s="5"/>
      <c r="S212" s="21">
        <v>3.48</v>
      </c>
      <c r="T212" s="21">
        <v>1</v>
      </c>
      <c r="U212" s="13"/>
      <c r="V212" s="13"/>
      <c r="W212" s="21">
        <v>17</v>
      </c>
      <c r="X212" s="13"/>
      <c r="Y212" s="21">
        <v>24.72</v>
      </c>
      <c r="Z212" s="13"/>
      <c r="AA212" s="13"/>
      <c r="AB212" s="21">
        <v>420.24</v>
      </c>
      <c r="AC212" s="13"/>
      <c r="AD212" s="13"/>
    </row>
    <row r="213" spans="1:34" ht="11.25" customHeight="1" x14ac:dyDescent="0.2">
      <c r="H213" s="5" t="s">
        <v>49</v>
      </c>
      <c r="I213" s="5"/>
      <c r="J213" s="5"/>
      <c r="K213" s="5"/>
      <c r="L213" s="5"/>
      <c r="M213" s="5" t="s">
        <v>1</v>
      </c>
      <c r="N213" s="5"/>
      <c r="O213" s="5"/>
      <c r="P213" s="5"/>
      <c r="Q213" s="5"/>
      <c r="R213" s="5"/>
      <c r="S213" s="21">
        <v>11.68</v>
      </c>
      <c r="T213" s="21">
        <v>1</v>
      </c>
      <c r="U213" s="13"/>
      <c r="V213" s="13"/>
      <c r="W213" s="21">
        <v>57.06</v>
      </c>
      <c r="X213" s="13"/>
      <c r="Y213" s="21">
        <v>4.21</v>
      </c>
      <c r="Z213" s="13"/>
      <c r="AA213" s="13"/>
      <c r="AB213" s="21">
        <v>240.21</v>
      </c>
      <c r="AC213" s="13"/>
      <c r="AD213" s="13"/>
    </row>
    <row r="214" spans="1:34" ht="11.25" customHeight="1" x14ac:dyDescent="0.2">
      <c r="H214" s="5" t="s">
        <v>50</v>
      </c>
      <c r="I214" s="5"/>
      <c r="J214" s="5"/>
      <c r="K214" s="5"/>
      <c r="L214" s="5"/>
      <c r="M214" s="5" t="s">
        <v>1</v>
      </c>
      <c r="N214" s="5"/>
      <c r="O214" s="5"/>
      <c r="P214" s="5"/>
      <c r="Q214" s="5"/>
      <c r="R214" s="5"/>
      <c r="S214" s="21">
        <v>0</v>
      </c>
      <c r="T214" s="21">
        <v>1</v>
      </c>
      <c r="U214" s="13"/>
      <c r="V214" s="13"/>
      <c r="W214" s="13" t="s">
        <v>165</v>
      </c>
      <c r="X214" s="13"/>
      <c r="Y214" s="21">
        <v>24.72</v>
      </c>
      <c r="Z214" s="13"/>
      <c r="AA214" s="13"/>
      <c r="AB214" s="13" t="s">
        <v>165</v>
      </c>
      <c r="AC214" s="13"/>
      <c r="AD214" s="13"/>
    </row>
    <row r="215" spans="1:34" ht="11.25" customHeight="1" x14ac:dyDescent="0.2">
      <c r="H215" s="5" t="s">
        <v>80</v>
      </c>
      <c r="I215" s="5"/>
      <c r="J215" s="5"/>
      <c r="K215" s="5"/>
      <c r="L215" s="5"/>
      <c r="M215" s="5" t="s">
        <v>1</v>
      </c>
      <c r="N215" s="5"/>
      <c r="O215" s="5"/>
      <c r="P215" s="5"/>
      <c r="Q215" s="5"/>
      <c r="R215" s="5"/>
      <c r="S215" s="21">
        <v>24605.16</v>
      </c>
      <c r="T215" s="21">
        <v>1</v>
      </c>
      <c r="U215" s="13"/>
      <c r="V215" s="13"/>
      <c r="W215" s="21">
        <v>120196.21</v>
      </c>
      <c r="X215" s="13"/>
      <c r="Y215" s="21">
        <v>4.62</v>
      </c>
      <c r="Z215" s="13"/>
      <c r="AA215" s="13"/>
      <c r="AB215" s="21">
        <v>555306.47</v>
      </c>
      <c r="AC215" s="13"/>
      <c r="AD215" s="13"/>
      <c r="AH215" s="38">
        <f>AB215</f>
        <v>555306.47</v>
      </c>
    </row>
    <row r="216" spans="1:34" ht="11.25" customHeight="1" x14ac:dyDescent="0.2">
      <c r="H216" s="5" t="s">
        <v>53</v>
      </c>
      <c r="I216" s="5"/>
      <c r="J216" s="5"/>
      <c r="K216" s="5"/>
      <c r="L216" s="5"/>
      <c r="M216" s="5" t="s">
        <v>55</v>
      </c>
      <c r="N216" s="5"/>
      <c r="O216" s="5"/>
      <c r="P216" s="22">
        <v>121</v>
      </c>
      <c r="Q216" s="13"/>
      <c r="R216" s="13"/>
      <c r="S216" s="5" t="s">
        <v>1</v>
      </c>
      <c r="T216" s="13" t="s">
        <v>1</v>
      </c>
      <c r="U216" s="13"/>
      <c r="V216" s="13"/>
      <c r="W216" s="21">
        <v>24.14</v>
      </c>
      <c r="X216" s="13"/>
      <c r="Y216" s="5" t="s">
        <v>1</v>
      </c>
      <c r="Z216" s="5"/>
      <c r="AA216" s="5"/>
      <c r="AB216" s="21">
        <v>508.49</v>
      </c>
      <c r="AC216" s="13"/>
      <c r="AD216" s="13"/>
      <c r="AE216" s="5" t="s">
        <v>1</v>
      </c>
      <c r="AF216" s="5"/>
    </row>
    <row r="217" spans="1:34" ht="11.25" customHeight="1" x14ac:dyDescent="0.2">
      <c r="H217" s="5" t="s">
        <v>54</v>
      </c>
      <c r="I217" s="5"/>
      <c r="J217" s="5"/>
      <c r="K217" s="5"/>
      <c r="L217" s="5"/>
      <c r="M217" s="5" t="s">
        <v>55</v>
      </c>
      <c r="N217" s="5"/>
      <c r="O217" s="5"/>
      <c r="P217" s="22">
        <v>76</v>
      </c>
      <c r="Q217" s="13"/>
      <c r="R217" s="13"/>
      <c r="S217" s="5" t="s">
        <v>1</v>
      </c>
      <c r="T217" s="13" t="s">
        <v>1</v>
      </c>
      <c r="U217" s="13"/>
      <c r="V217" s="13"/>
      <c r="W217" s="21">
        <v>16.149999999999999</v>
      </c>
      <c r="X217" s="13"/>
      <c r="Y217" s="5" t="s">
        <v>1</v>
      </c>
      <c r="Z217" s="5"/>
      <c r="AA217" s="5"/>
      <c r="AB217" s="21">
        <v>319.38</v>
      </c>
      <c r="AC217" s="13"/>
      <c r="AD217" s="13"/>
      <c r="AE217" s="5" t="s">
        <v>1</v>
      </c>
      <c r="AF217" s="5"/>
    </row>
    <row r="218" spans="1:34" ht="11.25" customHeight="1" x14ac:dyDescent="0.2">
      <c r="H218" s="26" t="s">
        <v>83</v>
      </c>
      <c r="I218" s="26"/>
      <c r="J218" s="26"/>
      <c r="K218" s="26"/>
      <c r="L218" s="26"/>
      <c r="M218" s="26" t="s">
        <v>84</v>
      </c>
      <c r="N218" s="26"/>
      <c r="O218" s="26"/>
      <c r="P218" s="27">
        <v>0.36</v>
      </c>
      <c r="Q218" s="28"/>
      <c r="R218" s="28"/>
      <c r="S218" s="5" t="s">
        <v>1</v>
      </c>
      <c r="T218" s="27">
        <v>1</v>
      </c>
      <c r="U218" s="28"/>
      <c r="V218" s="28"/>
      <c r="W218" s="5" t="s">
        <v>1</v>
      </c>
      <c r="X218" s="5"/>
      <c r="Y218" s="5" t="s">
        <v>1</v>
      </c>
      <c r="Z218" s="5"/>
      <c r="AA218" s="5"/>
      <c r="AB218" s="5" t="s">
        <v>1</v>
      </c>
      <c r="AC218" s="5"/>
      <c r="AD218" s="5"/>
      <c r="AE218" s="27">
        <v>1.76</v>
      </c>
      <c r="AF218" s="28"/>
    </row>
    <row r="219" spans="1:34" ht="11.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1" spans="1:34" ht="11.25" customHeight="1" x14ac:dyDescent="0.2">
      <c r="H221" s="23" t="s">
        <v>56</v>
      </c>
      <c r="I221" s="23"/>
      <c r="J221" s="23"/>
      <c r="K221" s="23"/>
      <c r="L221" s="23"/>
      <c r="M221" s="23" t="s">
        <v>1</v>
      </c>
      <c r="N221" s="23"/>
      <c r="O221" s="23"/>
      <c r="P221" s="14" t="s">
        <v>1</v>
      </c>
      <c r="Q221" s="14"/>
      <c r="R221" s="14"/>
      <c r="S221" s="5" t="s">
        <v>1</v>
      </c>
      <c r="T221" s="5" t="s">
        <v>1</v>
      </c>
      <c r="U221" s="5"/>
      <c r="V221" s="5"/>
      <c r="W221" s="24">
        <v>120310.56</v>
      </c>
      <c r="X221" s="14"/>
      <c r="Y221" s="5" t="s">
        <v>1</v>
      </c>
      <c r="Z221" s="5"/>
      <c r="AA221" s="5"/>
      <c r="AB221" s="24">
        <v>556794.79</v>
      </c>
      <c r="AC221" s="14"/>
      <c r="AD221" s="14"/>
      <c r="AE221" s="21">
        <v>1.76</v>
      </c>
      <c r="AF221" s="13"/>
    </row>
    <row r="223" spans="1:34" ht="100.9" customHeight="1" x14ac:dyDescent="0.2">
      <c r="A223" s="5" t="s">
        <v>166</v>
      </c>
      <c r="B223" s="5"/>
      <c r="C223" s="5" t="s">
        <v>167</v>
      </c>
      <c r="D223" s="5"/>
      <c r="E223" s="5"/>
      <c r="F223" s="5"/>
      <c r="G223" s="5"/>
      <c r="H223" s="5" t="s">
        <v>168</v>
      </c>
      <c r="I223" s="5"/>
      <c r="J223" s="5"/>
      <c r="K223" s="5"/>
      <c r="L223" s="5"/>
      <c r="M223" s="5" t="s">
        <v>157</v>
      </c>
      <c r="N223" s="5"/>
      <c r="O223" s="5"/>
      <c r="P223" s="20">
        <v>4.8849999999999998</v>
      </c>
      <c r="Q223" s="13"/>
      <c r="R223" s="13"/>
      <c r="S223" s="21">
        <v>46665.34</v>
      </c>
      <c r="T223" s="5" t="s">
        <v>1</v>
      </c>
      <c r="U223" s="5"/>
      <c r="V223" s="5"/>
      <c r="W223" s="5" t="s">
        <v>1</v>
      </c>
      <c r="X223" s="5"/>
      <c r="Y223" s="11" t="s">
        <v>169</v>
      </c>
      <c r="Z223" s="11"/>
      <c r="AA223" s="11"/>
      <c r="AB223" s="5" t="s">
        <v>1</v>
      </c>
      <c r="AC223" s="5"/>
      <c r="AD223" s="5"/>
    </row>
    <row r="224" spans="1:34" ht="11.25" customHeight="1" x14ac:dyDescent="0.2">
      <c r="H224" s="5" t="s">
        <v>79</v>
      </c>
      <c r="I224" s="5"/>
      <c r="J224" s="5"/>
      <c r="K224" s="5"/>
      <c r="L224" s="5"/>
      <c r="M224" s="5" t="s">
        <v>1</v>
      </c>
      <c r="N224" s="5"/>
      <c r="O224" s="5"/>
      <c r="P224" s="5"/>
      <c r="Q224" s="5"/>
      <c r="R224" s="5"/>
      <c r="S224" s="21">
        <v>368.45</v>
      </c>
      <c r="T224" s="21">
        <v>1</v>
      </c>
      <c r="U224" s="13"/>
      <c r="V224" s="13"/>
      <c r="W224" s="21">
        <v>1799.88</v>
      </c>
      <c r="X224" s="13"/>
      <c r="Y224" s="21">
        <v>24.72</v>
      </c>
      <c r="Z224" s="13"/>
      <c r="AA224" s="13"/>
      <c r="AB224" s="21">
        <v>44492.99</v>
      </c>
      <c r="AC224" s="13"/>
      <c r="AD224" s="13"/>
    </row>
    <row r="225" spans="1:34" ht="11.25" customHeight="1" x14ac:dyDescent="0.2">
      <c r="H225" s="5" t="s">
        <v>49</v>
      </c>
      <c r="I225" s="5"/>
      <c r="J225" s="5"/>
      <c r="K225" s="5"/>
      <c r="L225" s="5"/>
      <c r="M225" s="5" t="s">
        <v>1</v>
      </c>
      <c r="N225" s="5"/>
      <c r="O225" s="5"/>
      <c r="P225" s="5"/>
      <c r="Q225" s="5"/>
      <c r="R225" s="5"/>
      <c r="S225" s="21">
        <v>2386.2199999999998</v>
      </c>
      <c r="T225" s="21">
        <v>1</v>
      </c>
      <c r="U225" s="13"/>
      <c r="V225" s="13"/>
      <c r="W225" s="21">
        <v>11656.68</v>
      </c>
      <c r="X225" s="13"/>
      <c r="Y225" s="21">
        <v>5.51</v>
      </c>
      <c r="Z225" s="13"/>
      <c r="AA225" s="13"/>
      <c r="AB225" s="21">
        <v>64228.33</v>
      </c>
      <c r="AC225" s="13"/>
      <c r="AD225" s="13"/>
    </row>
    <row r="226" spans="1:34" ht="11.25" customHeight="1" x14ac:dyDescent="0.2">
      <c r="H226" s="5" t="s">
        <v>50</v>
      </c>
      <c r="I226" s="5"/>
      <c r="J226" s="5"/>
      <c r="K226" s="5"/>
      <c r="L226" s="5"/>
      <c r="M226" s="5" t="s">
        <v>1</v>
      </c>
      <c r="N226" s="5"/>
      <c r="O226" s="5"/>
      <c r="P226" s="5"/>
      <c r="Q226" s="5"/>
      <c r="R226" s="5"/>
      <c r="S226" s="21">
        <v>262.54000000000002</v>
      </c>
      <c r="T226" s="21">
        <v>1</v>
      </c>
      <c r="U226" s="13"/>
      <c r="V226" s="13"/>
      <c r="W226" s="13" t="s">
        <v>159</v>
      </c>
      <c r="X226" s="13"/>
      <c r="Y226" s="21">
        <v>24.72</v>
      </c>
      <c r="Z226" s="13"/>
      <c r="AA226" s="13"/>
      <c r="AB226" s="13" t="s">
        <v>160</v>
      </c>
      <c r="AC226" s="13"/>
      <c r="AD226" s="13"/>
    </row>
    <row r="227" spans="1:34" ht="11.25" customHeight="1" x14ac:dyDescent="0.2">
      <c r="H227" s="5" t="s">
        <v>80</v>
      </c>
      <c r="I227" s="5"/>
      <c r="J227" s="5"/>
      <c r="K227" s="5"/>
      <c r="L227" s="5"/>
      <c r="M227" s="5" t="s">
        <v>1</v>
      </c>
      <c r="N227" s="5"/>
      <c r="O227" s="5"/>
      <c r="P227" s="5"/>
      <c r="Q227" s="5"/>
      <c r="R227" s="5"/>
      <c r="S227" s="21">
        <v>43910.67</v>
      </c>
      <c r="T227" s="21">
        <v>1</v>
      </c>
      <c r="U227" s="13"/>
      <c r="V227" s="13"/>
      <c r="W227" s="21">
        <v>214503.62</v>
      </c>
      <c r="X227" s="13"/>
      <c r="Y227" s="21">
        <v>5.26</v>
      </c>
      <c r="Z227" s="13"/>
      <c r="AA227" s="13"/>
      <c r="AB227" s="21">
        <v>1128289.06</v>
      </c>
      <c r="AC227" s="13"/>
      <c r="AD227" s="13"/>
      <c r="AH227" s="38">
        <f>AB227</f>
        <v>1128289.06</v>
      </c>
    </row>
    <row r="228" spans="1:34" ht="11.25" customHeight="1" x14ac:dyDescent="0.2">
      <c r="H228" s="5" t="s">
        <v>53</v>
      </c>
      <c r="I228" s="5"/>
      <c r="J228" s="5"/>
      <c r="K228" s="5"/>
      <c r="L228" s="5"/>
      <c r="M228" s="5" t="s">
        <v>55</v>
      </c>
      <c r="N228" s="5"/>
      <c r="O228" s="5"/>
      <c r="P228" s="22">
        <v>121</v>
      </c>
      <c r="Q228" s="13"/>
      <c r="R228" s="13"/>
      <c r="S228" s="5" t="s">
        <v>1</v>
      </c>
      <c r="T228" s="13" t="s">
        <v>1</v>
      </c>
      <c r="U228" s="13"/>
      <c r="V228" s="13"/>
      <c r="W228" s="21">
        <v>4376.99</v>
      </c>
      <c r="X228" s="13"/>
      <c r="Y228" s="5" t="s">
        <v>1</v>
      </c>
      <c r="Z228" s="5"/>
      <c r="AA228" s="5"/>
      <c r="AB228" s="21">
        <v>92197.87</v>
      </c>
      <c r="AC228" s="13"/>
      <c r="AD228" s="13"/>
      <c r="AE228" s="5" t="s">
        <v>1</v>
      </c>
      <c r="AF228" s="5"/>
    </row>
    <row r="229" spans="1:34" ht="11.25" customHeight="1" x14ac:dyDescent="0.2">
      <c r="H229" s="5" t="s">
        <v>54</v>
      </c>
      <c r="I229" s="5"/>
      <c r="J229" s="5"/>
      <c r="K229" s="5"/>
      <c r="L229" s="5"/>
      <c r="M229" s="5" t="s">
        <v>55</v>
      </c>
      <c r="N229" s="5"/>
      <c r="O229" s="5"/>
      <c r="P229" s="22">
        <v>76</v>
      </c>
      <c r="Q229" s="13"/>
      <c r="R229" s="13"/>
      <c r="S229" s="5" t="s">
        <v>1</v>
      </c>
      <c r="T229" s="13" t="s">
        <v>1</v>
      </c>
      <c r="U229" s="13"/>
      <c r="V229" s="13"/>
      <c r="W229" s="21">
        <v>2928.27</v>
      </c>
      <c r="X229" s="13"/>
      <c r="Y229" s="5" t="s">
        <v>1</v>
      </c>
      <c r="Z229" s="5"/>
      <c r="AA229" s="5"/>
      <c r="AB229" s="21">
        <v>57909.41</v>
      </c>
      <c r="AC229" s="13"/>
      <c r="AD229" s="13"/>
      <c r="AE229" s="5" t="s">
        <v>1</v>
      </c>
      <c r="AF229" s="5"/>
    </row>
    <row r="230" spans="1:34" ht="11.25" customHeight="1" x14ac:dyDescent="0.2">
      <c r="H230" s="26" t="s">
        <v>83</v>
      </c>
      <c r="I230" s="26"/>
      <c r="J230" s="26"/>
      <c r="K230" s="26"/>
      <c r="L230" s="26"/>
      <c r="M230" s="26" t="s">
        <v>84</v>
      </c>
      <c r="N230" s="26"/>
      <c r="O230" s="26"/>
      <c r="P230" s="27">
        <v>38.299999999999997</v>
      </c>
      <c r="Q230" s="28"/>
      <c r="R230" s="28"/>
      <c r="S230" s="5" t="s">
        <v>1</v>
      </c>
      <c r="T230" s="27">
        <v>1</v>
      </c>
      <c r="U230" s="28"/>
      <c r="V230" s="28"/>
      <c r="W230" s="5" t="s">
        <v>1</v>
      </c>
      <c r="X230" s="5"/>
      <c r="Y230" s="5" t="s">
        <v>1</v>
      </c>
      <c r="Z230" s="5"/>
      <c r="AA230" s="5"/>
      <c r="AB230" s="5" t="s">
        <v>1</v>
      </c>
      <c r="AC230" s="5"/>
      <c r="AD230" s="5"/>
      <c r="AE230" s="27">
        <v>187.1</v>
      </c>
      <c r="AF230" s="28"/>
    </row>
    <row r="231" spans="1:34" ht="11.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3" spans="1:34" ht="11.25" customHeight="1" x14ac:dyDescent="0.2">
      <c r="H233" s="23" t="s">
        <v>56</v>
      </c>
      <c r="I233" s="23"/>
      <c r="J233" s="23"/>
      <c r="K233" s="23"/>
      <c r="L233" s="23"/>
      <c r="M233" s="23" t="s">
        <v>1</v>
      </c>
      <c r="N233" s="23"/>
      <c r="O233" s="23"/>
      <c r="P233" s="14" t="s">
        <v>1</v>
      </c>
      <c r="Q233" s="14"/>
      <c r="R233" s="14"/>
      <c r="S233" s="5" t="s">
        <v>1</v>
      </c>
      <c r="T233" s="5" t="s">
        <v>1</v>
      </c>
      <c r="U233" s="5"/>
      <c r="V233" s="5"/>
      <c r="W233" s="24">
        <v>235265.44</v>
      </c>
      <c r="X233" s="14"/>
      <c r="Y233" s="5" t="s">
        <v>1</v>
      </c>
      <c r="Z233" s="5"/>
      <c r="AA233" s="5"/>
      <c r="AB233" s="24">
        <v>1387117.66</v>
      </c>
      <c r="AC233" s="14"/>
      <c r="AD233" s="14"/>
      <c r="AE233" s="21">
        <v>187.1</v>
      </c>
      <c r="AF233" s="13"/>
    </row>
    <row r="235" spans="1:34" ht="56.1" customHeight="1" x14ac:dyDescent="0.2">
      <c r="A235" s="5" t="s">
        <v>170</v>
      </c>
      <c r="B235" s="5"/>
      <c r="C235" s="5" t="s">
        <v>171</v>
      </c>
      <c r="D235" s="5"/>
      <c r="E235" s="5"/>
      <c r="F235" s="5"/>
      <c r="G235" s="5"/>
      <c r="H235" s="5" t="s">
        <v>172</v>
      </c>
      <c r="I235" s="5"/>
      <c r="J235" s="5"/>
      <c r="K235" s="5"/>
      <c r="L235" s="5"/>
      <c r="M235" s="5" t="s">
        <v>157</v>
      </c>
      <c r="N235" s="5"/>
      <c r="O235" s="5"/>
      <c r="P235" s="20">
        <v>4.8849999999999998</v>
      </c>
      <c r="Q235" s="13"/>
      <c r="R235" s="13"/>
      <c r="S235" s="21">
        <v>10950.84</v>
      </c>
      <c r="T235" s="5" t="s">
        <v>1</v>
      </c>
      <c r="U235" s="5"/>
      <c r="V235" s="5"/>
      <c r="W235" s="5" t="s">
        <v>1</v>
      </c>
      <c r="X235" s="5"/>
      <c r="Y235" s="11" t="s">
        <v>173</v>
      </c>
      <c r="Z235" s="11"/>
      <c r="AA235" s="11"/>
      <c r="AB235" s="5" t="s">
        <v>1</v>
      </c>
      <c r="AC235" s="5"/>
      <c r="AD235" s="5"/>
    </row>
    <row r="236" spans="1:34" ht="11.25" customHeight="1" x14ac:dyDescent="0.2">
      <c r="H236" s="5" t="s">
        <v>79</v>
      </c>
      <c r="I236" s="5"/>
      <c r="J236" s="5"/>
      <c r="K236" s="5"/>
      <c r="L236" s="5"/>
      <c r="M236" s="5" t="s">
        <v>1</v>
      </c>
      <c r="N236" s="5"/>
      <c r="O236" s="5"/>
      <c r="P236" s="5"/>
      <c r="Q236" s="5"/>
      <c r="R236" s="5"/>
      <c r="S236" s="21">
        <v>1.74</v>
      </c>
      <c r="T236" s="21">
        <v>1</v>
      </c>
      <c r="U236" s="13"/>
      <c r="V236" s="13"/>
      <c r="W236" s="21">
        <v>8.5</v>
      </c>
      <c r="X236" s="13"/>
      <c r="Y236" s="21">
        <v>24.72</v>
      </c>
      <c r="Z236" s="13"/>
      <c r="AA236" s="13"/>
      <c r="AB236" s="21">
        <v>210.12</v>
      </c>
      <c r="AC236" s="13"/>
      <c r="AD236" s="13"/>
    </row>
    <row r="237" spans="1:34" ht="11.25" customHeight="1" x14ac:dyDescent="0.2">
      <c r="H237" s="5" t="s">
        <v>49</v>
      </c>
      <c r="I237" s="5"/>
      <c r="J237" s="5"/>
      <c r="K237" s="5"/>
      <c r="L237" s="5"/>
      <c r="M237" s="5" t="s">
        <v>1</v>
      </c>
      <c r="N237" s="5"/>
      <c r="O237" s="5"/>
      <c r="P237" s="5"/>
      <c r="Q237" s="5"/>
      <c r="R237" s="5"/>
      <c r="S237" s="21">
        <v>6.2</v>
      </c>
      <c r="T237" s="21">
        <v>1</v>
      </c>
      <c r="U237" s="13"/>
      <c r="V237" s="13"/>
      <c r="W237" s="21">
        <v>30.29</v>
      </c>
      <c r="X237" s="13"/>
      <c r="Y237" s="21">
        <v>4.2</v>
      </c>
      <c r="Z237" s="13"/>
      <c r="AA237" s="13"/>
      <c r="AB237" s="21">
        <v>127.21</v>
      </c>
      <c r="AC237" s="13"/>
      <c r="AD237" s="13"/>
    </row>
    <row r="238" spans="1:34" ht="11.25" customHeight="1" x14ac:dyDescent="0.2">
      <c r="H238" s="5" t="s">
        <v>50</v>
      </c>
      <c r="I238" s="5"/>
      <c r="J238" s="5"/>
      <c r="K238" s="5"/>
      <c r="L238" s="5"/>
      <c r="M238" s="5" t="s">
        <v>1</v>
      </c>
      <c r="N238" s="5"/>
      <c r="O238" s="5"/>
      <c r="P238" s="5"/>
      <c r="Q238" s="5"/>
      <c r="R238" s="5"/>
      <c r="S238" s="21">
        <v>0</v>
      </c>
      <c r="T238" s="21">
        <v>1</v>
      </c>
      <c r="U238" s="13"/>
      <c r="V238" s="13"/>
      <c r="W238" s="13" t="s">
        <v>165</v>
      </c>
      <c r="X238" s="13"/>
      <c r="Y238" s="21">
        <v>24.72</v>
      </c>
      <c r="Z238" s="13"/>
      <c r="AA238" s="13"/>
      <c r="AB238" s="13" t="s">
        <v>165</v>
      </c>
      <c r="AC238" s="13"/>
      <c r="AD238" s="13"/>
    </row>
    <row r="239" spans="1:34" ht="11.25" customHeight="1" x14ac:dyDescent="0.2">
      <c r="H239" s="5" t="s">
        <v>80</v>
      </c>
      <c r="I239" s="5"/>
      <c r="J239" s="5"/>
      <c r="K239" s="5"/>
      <c r="L239" s="5"/>
      <c r="M239" s="5" t="s">
        <v>1</v>
      </c>
      <c r="N239" s="5"/>
      <c r="O239" s="5"/>
      <c r="P239" s="5"/>
      <c r="Q239" s="5"/>
      <c r="R239" s="5"/>
      <c r="S239" s="21">
        <v>10942.9</v>
      </c>
      <c r="T239" s="21">
        <v>1</v>
      </c>
      <c r="U239" s="13"/>
      <c r="V239" s="13"/>
      <c r="W239" s="21">
        <v>53456.07</v>
      </c>
      <c r="X239" s="13"/>
      <c r="Y239" s="21">
        <v>5.27</v>
      </c>
      <c r="Z239" s="13"/>
      <c r="AA239" s="13"/>
      <c r="AB239" s="21">
        <v>281713.46999999997</v>
      </c>
      <c r="AC239" s="13"/>
      <c r="AD239" s="13"/>
      <c r="AH239" s="38">
        <f>AB239</f>
        <v>281713.46999999997</v>
      </c>
    </row>
    <row r="240" spans="1:34" ht="11.25" customHeight="1" x14ac:dyDescent="0.2">
      <c r="H240" s="5" t="s">
        <v>53</v>
      </c>
      <c r="I240" s="5"/>
      <c r="J240" s="5"/>
      <c r="K240" s="5"/>
      <c r="L240" s="5"/>
      <c r="M240" s="5" t="s">
        <v>55</v>
      </c>
      <c r="N240" s="5"/>
      <c r="O240" s="5"/>
      <c r="P240" s="22">
        <v>121</v>
      </c>
      <c r="Q240" s="13"/>
      <c r="R240" s="13"/>
      <c r="S240" s="5" t="s">
        <v>1</v>
      </c>
      <c r="T240" s="13" t="s">
        <v>1</v>
      </c>
      <c r="U240" s="13"/>
      <c r="V240" s="13"/>
      <c r="W240" s="21">
        <v>12.07</v>
      </c>
      <c r="X240" s="13"/>
      <c r="Y240" s="5" t="s">
        <v>1</v>
      </c>
      <c r="Z240" s="5"/>
      <c r="AA240" s="5"/>
      <c r="AB240" s="21">
        <v>254.25</v>
      </c>
      <c r="AC240" s="13"/>
      <c r="AD240" s="13"/>
      <c r="AE240" s="5" t="s">
        <v>1</v>
      </c>
      <c r="AF240" s="5"/>
    </row>
    <row r="241" spans="1:32" ht="11.25" customHeight="1" x14ac:dyDescent="0.2">
      <c r="H241" s="5" t="s">
        <v>54</v>
      </c>
      <c r="I241" s="5"/>
      <c r="J241" s="5"/>
      <c r="K241" s="5"/>
      <c r="L241" s="5"/>
      <c r="M241" s="5" t="s">
        <v>55</v>
      </c>
      <c r="N241" s="5"/>
      <c r="O241" s="5"/>
      <c r="P241" s="22">
        <v>76</v>
      </c>
      <c r="Q241" s="13"/>
      <c r="R241" s="13"/>
      <c r="S241" s="5" t="s">
        <v>1</v>
      </c>
      <c r="T241" s="13" t="s">
        <v>1</v>
      </c>
      <c r="U241" s="13"/>
      <c r="V241" s="13"/>
      <c r="W241" s="21">
        <v>8.08</v>
      </c>
      <c r="X241" s="13"/>
      <c r="Y241" s="5" t="s">
        <v>1</v>
      </c>
      <c r="Z241" s="5"/>
      <c r="AA241" s="5"/>
      <c r="AB241" s="21">
        <v>159.69</v>
      </c>
      <c r="AC241" s="13"/>
      <c r="AD241" s="13"/>
      <c r="AE241" s="5" t="s">
        <v>1</v>
      </c>
      <c r="AF241" s="5"/>
    </row>
    <row r="242" spans="1:32" ht="11.25" customHeight="1" x14ac:dyDescent="0.2">
      <c r="H242" s="26" t="s">
        <v>83</v>
      </c>
      <c r="I242" s="26"/>
      <c r="J242" s="26"/>
      <c r="K242" s="26"/>
      <c r="L242" s="26"/>
      <c r="M242" s="26" t="s">
        <v>84</v>
      </c>
      <c r="N242" s="26"/>
      <c r="O242" s="26"/>
      <c r="P242" s="27">
        <v>0.18</v>
      </c>
      <c r="Q242" s="28"/>
      <c r="R242" s="28"/>
      <c r="S242" s="5" t="s">
        <v>1</v>
      </c>
      <c r="T242" s="27">
        <v>1</v>
      </c>
      <c r="U242" s="28"/>
      <c r="V242" s="28"/>
      <c r="W242" s="5" t="s">
        <v>1</v>
      </c>
      <c r="X242" s="5"/>
      <c r="Y242" s="5" t="s">
        <v>1</v>
      </c>
      <c r="Z242" s="5"/>
      <c r="AA242" s="5"/>
      <c r="AB242" s="5" t="s">
        <v>1</v>
      </c>
      <c r="AC242" s="5"/>
      <c r="AD242" s="5"/>
      <c r="AE242" s="27">
        <v>0.88</v>
      </c>
      <c r="AF242" s="28"/>
    </row>
    <row r="243" spans="1:32" ht="11.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5" spans="1:32" ht="11.25" customHeight="1" x14ac:dyDescent="0.2">
      <c r="H245" s="23" t="s">
        <v>56</v>
      </c>
      <c r="I245" s="23"/>
      <c r="J245" s="23"/>
      <c r="K245" s="23"/>
      <c r="L245" s="23"/>
      <c r="M245" s="23" t="s">
        <v>1</v>
      </c>
      <c r="N245" s="23"/>
      <c r="O245" s="23"/>
      <c r="P245" s="14" t="s">
        <v>1</v>
      </c>
      <c r="Q245" s="14"/>
      <c r="R245" s="14"/>
      <c r="S245" s="5" t="s">
        <v>1</v>
      </c>
      <c r="T245" s="5" t="s">
        <v>1</v>
      </c>
      <c r="U245" s="5"/>
      <c r="V245" s="5"/>
      <c r="W245" s="24">
        <v>53515.01</v>
      </c>
      <c r="X245" s="14"/>
      <c r="Y245" s="5" t="s">
        <v>1</v>
      </c>
      <c r="Z245" s="5"/>
      <c r="AA245" s="5"/>
      <c r="AB245" s="24">
        <v>282464.74</v>
      </c>
      <c r="AC245" s="14"/>
      <c r="AD245" s="14"/>
      <c r="AE245" s="21">
        <v>0.88</v>
      </c>
      <c r="AF245" s="13"/>
    </row>
    <row r="246" spans="1:32" ht="11.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8" spans="1:32" ht="22.35" customHeight="1" x14ac:dyDescent="0.2">
      <c r="H248" s="5" t="s">
        <v>101</v>
      </c>
      <c r="I248" s="5"/>
      <c r="J248" s="5"/>
      <c r="K248" s="5"/>
      <c r="L248" s="5"/>
      <c r="M248" s="5" t="s">
        <v>1</v>
      </c>
      <c r="N248" s="5"/>
      <c r="O248" s="5"/>
      <c r="P248" s="13" t="s">
        <v>1</v>
      </c>
      <c r="Q248" s="13"/>
      <c r="R248" s="13"/>
      <c r="S248" s="13" t="s">
        <v>1</v>
      </c>
      <c r="T248" s="5" t="s">
        <v>1</v>
      </c>
      <c r="U248" s="5"/>
      <c r="V248" s="5"/>
      <c r="W248" s="21">
        <v>1023124.74</v>
      </c>
      <c r="X248" s="13"/>
      <c r="Y248" s="5" t="s">
        <v>1</v>
      </c>
      <c r="Z248" s="5"/>
      <c r="AA248" s="5"/>
      <c r="AB248" s="21">
        <v>6485288.6699999999</v>
      </c>
      <c r="AC248" s="13"/>
      <c r="AD248" s="13"/>
    </row>
    <row r="250" spans="1:32" ht="22.35" customHeight="1" x14ac:dyDescent="0.2">
      <c r="H250" s="5" t="s">
        <v>102</v>
      </c>
      <c r="I250" s="5"/>
      <c r="J250" s="5"/>
      <c r="K250" s="5"/>
      <c r="L250" s="5"/>
      <c r="M250" s="5" t="s">
        <v>1</v>
      </c>
      <c r="N250" s="5"/>
      <c r="O250" s="5"/>
      <c r="P250" s="13" t="s">
        <v>1</v>
      </c>
      <c r="Q250" s="13"/>
      <c r="R250" s="13"/>
      <c r="S250" s="13" t="s">
        <v>1</v>
      </c>
      <c r="T250" s="5" t="s">
        <v>1</v>
      </c>
      <c r="U250" s="5"/>
      <c r="V250" s="5"/>
      <c r="W250" s="21">
        <v>35633.730000000003</v>
      </c>
      <c r="X250" s="13"/>
      <c r="Y250" s="5" t="s">
        <v>1</v>
      </c>
      <c r="Z250" s="5"/>
      <c r="AA250" s="5"/>
      <c r="AB250" s="21">
        <v>750597</v>
      </c>
      <c r="AC250" s="13"/>
      <c r="AD250" s="13"/>
    </row>
    <row r="252" spans="1:32" ht="22.35" customHeight="1" x14ac:dyDescent="0.2">
      <c r="H252" s="5" t="s">
        <v>103</v>
      </c>
      <c r="I252" s="5"/>
      <c r="J252" s="5"/>
      <c r="K252" s="5"/>
      <c r="L252" s="5"/>
      <c r="M252" s="5" t="s">
        <v>1</v>
      </c>
      <c r="N252" s="5"/>
      <c r="O252" s="5"/>
      <c r="P252" s="13" t="s">
        <v>1</v>
      </c>
      <c r="Q252" s="13"/>
      <c r="R252" s="13"/>
      <c r="S252" s="13" t="s">
        <v>1</v>
      </c>
      <c r="T252" s="5" t="s">
        <v>1</v>
      </c>
      <c r="U252" s="5"/>
      <c r="V252" s="5"/>
      <c r="W252" s="21">
        <v>23839.48</v>
      </c>
      <c r="X252" s="13"/>
      <c r="Y252" s="5" t="s">
        <v>1</v>
      </c>
      <c r="Z252" s="5"/>
      <c r="AA252" s="5"/>
      <c r="AB252" s="21">
        <v>471449.37</v>
      </c>
      <c r="AC252" s="13"/>
      <c r="AD252" s="13"/>
    </row>
    <row r="254" spans="1:32" ht="11.25" customHeight="1" x14ac:dyDescent="0.2">
      <c r="H254" s="29" t="s">
        <v>104</v>
      </c>
      <c r="I254" s="29"/>
      <c r="J254" s="29"/>
      <c r="K254" s="29"/>
      <c r="L254" s="29"/>
      <c r="M254" s="29" t="s">
        <v>1</v>
      </c>
      <c r="N254" s="29"/>
      <c r="O254" s="29"/>
      <c r="P254" s="30" t="s">
        <v>1</v>
      </c>
      <c r="Q254" s="30"/>
      <c r="R254" s="30"/>
      <c r="S254" s="30" t="s">
        <v>1</v>
      </c>
      <c r="T254" s="29" t="s">
        <v>1</v>
      </c>
      <c r="U254" s="29"/>
      <c r="V254" s="29"/>
      <c r="W254" s="31">
        <v>1082597.95</v>
      </c>
      <c r="X254" s="30"/>
      <c r="Y254" s="29" t="s">
        <v>1</v>
      </c>
      <c r="Z254" s="29"/>
      <c r="AA254" s="29"/>
      <c r="AB254" s="31">
        <v>7707335.04</v>
      </c>
      <c r="AC254" s="30"/>
      <c r="AD254" s="30"/>
    </row>
    <row r="256" spans="1:32" ht="11.25" customHeight="1" x14ac:dyDescent="0.2">
      <c r="A256" s="19" t="s">
        <v>174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</row>
    <row r="258" spans="1:34" ht="111.95" customHeight="1" x14ac:dyDescent="0.2">
      <c r="A258" s="5" t="s">
        <v>175</v>
      </c>
      <c r="B258" s="5"/>
      <c r="C258" s="5" t="s">
        <v>167</v>
      </c>
      <c r="D258" s="5"/>
      <c r="E258" s="5"/>
      <c r="F258" s="5"/>
      <c r="G258" s="5"/>
      <c r="H258" s="5" t="s">
        <v>176</v>
      </c>
      <c r="I258" s="5"/>
      <c r="J258" s="5"/>
      <c r="K258" s="5"/>
      <c r="L258" s="5"/>
      <c r="M258" s="5" t="s">
        <v>157</v>
      </c>
      <c r="N258" s="5"/>
      <c r="O258" s="5"/>
      <c r="P258" s="33">
        <v>2.7</v>
      </c>
      <c r="Q258" s="13"/>
      <c r="R258" s="13"/>
      <c r="S258" s="21">
        <v>46665.34</v>
      </c>
      <c r="T258" s="5" t="s">
        <v>1</v>
      </c>
      <c r="U258" s="5"/>
      <c r="V258" s="5"/>
      <c r="W258" s="5" t="s">
        <v>1</v>
      </c>
      <c r="X258" s="5"/>
      <c r="Y258" s="11" t="s">
        <v>169</v>
      </c>
      <c r="Z258" s="11"/>
      <c r="AA258" s="11"/>
      <c r="AB258" s="5" t="s">
        <v>1</v>
      </c>
      <c r="AC258" s="5"/>
      <c r="AD258" s="5"/>
    </row>
    <row r="259" spans="1:34" ht="11.25" customHeight="1" x14ac:dyDescent="0.2">
      <c r="H259" s="5" t="s">
        <v>79</v>
      </c>
      <c r="I259" s="5"/>
      <c r="J259" s="5"/>
      <c r="K259" s="5"/>
      <c r="L259" s="5"/>
      <c r="M259" s="5" t="s">
        <v>1</v>
      </c>
      <c r="N259" s="5"/>
      <c r="O259" s="5"/>
      <c r="P259" s="5"/>
      <c r="Q259" s="5"/>
      <c r="R259" s="5"/>
      <c r="S259" s="21">
        <v>368.45</v>
      </c>
      <c r="T259" s="21">
        <v>1</v>
      </c>
      <c r="U259" s="13"/>
      <c r="V259" s="13"/>
      <c r="W259" s="21">
        <v>994.82</v>
      </c>
      <c r="X259" s="13"/>
      <c r="Y259" s="21">
        <v>24.72</v>
      </c>
      <c r="Z259" s="13"/>
      <c r="AA259" s="13"/>
      <c r="AB259" s="21">
        <v>24591.83</v>
      </c>
      <c r="AC259" s="13"/>
      <c r="AD259" s="13"/>
    </row>
    <row r="260" spans="1:34" ht="11.25" customHeight="1" x14ac:dyDescent="0.2">
      <c r="H260" s="5" t="s">
        <v>49</v>
      </c>
      <c r="I260" s="5"/>
      <c r="J260" s="5"/>
      <c r="K260" s="5"/>
      <c r="L260" s="5"/>
      <c r="M260" s="5" t="s">
        <v>1</v>
      </c>
      <c r="N260" s="5"/>
      <c r="O260" s="5"/>
      <c r="P260" s="5"/>
      <c r="Q260" s="5"/>
      <c r="R260" s="5"/>
      <c r="S260" s="21">
        <v>2386.2199999999998</v>
      </c>
      <c r="T260" s="21">
        <v>1</v>
      </c>
      <c r="U260" s="13"/>
      <c r="V260" s="13"/>
      <c r="W260" s="21">
        <v>6442.79</v>
      </c>
      <c r="X260" s="13"/>
      <c r="Y260" s="21">
        <v>5.51</v>
      </c>
      <c r="Z260" s="13"/>
      <c r="AA260" s="13"/>
      <c r="AB260" s="21">
        <v>35499.79</v>
      </c>
      <c r="AC260" s="13"/>
      <c r="AD260" s="13"/>
    </row>
    <row r="261" spans="1:34" ht="11.25" customHeight="1" x14ac:dyDescent="0.2">
      <c r="H261" s="5" t="s">
        <v>50</v>
      </c>
      <c r="I261" s="5"/>
      <c r="J261" s="5"/>
      <c r="K261" s="5"/>
      <c r="L261" s="5"/>
      <c r="M261" s="5" t="s">
        <v>1</v>
      </c>
      <c r="N261" s="5"/>
      <c r="O261" s="5"/>
      <c r="P261" s="5"/>
      <c r="Q261" s="5"/>
      <c r="R261" s="5"/>
      <c r="S261" s="21">
        <v>262.54000000000002</v>
      </c>
      <c r="T261" s="21">
        <v>1</v>
      </c>
      <c r="U261" s="13"/>
      <c r="V261" s="13"/>
      <c r="W261" s="13" t="s">
        <v>177</v>
      </c>
      <c r="X261" s="13"/>
      <c r="Y261" s="21">
        <v>24.72</v>
      </c>
      <c r="Z261" s="13"/>
      <c r="AA261" s="13"/>
      <c r="AB261" s="13" t="s">
        <v>178</v>
      </c>
      <c r="AC261" s="13"/>
      <c r="AD261" s="13"/>
    </row>
    <row r="262" spans="1:34" ht="11.25" customHeight="1" x14ac:dyDescent="0.2">
      <c r="H262" s="5" t="s">
        <v>80</v>
      </c>
      <c r="I262" s="5"/>
      <c r="J262" s="5"/>
      <c r="K262" s="5"/>
      <c r="L262" s="5"/>
      <c r="M262" s="5" t="s">
        <v>1</v>
      </c>
      <c r="N262" s="5"/>
      <c r="O262" s="5"/>
      <c r="P262" s="5"/>
      <c r="Q262" s="5"/>
      <c r="R262" s="5"/>
      <c r="S262" s="21">
        <v>43910.67</v>
      </c>
      <c r="T262" s="21">
        <v>1</v>
      </c>
      <c r="U262" s="13"/>
      <c r="V262" s="13"/>
      <c r="W262" s="21">
        <v>118558.81</v>
      </c>
      <c r="X262" s="13"/>
      <c r="Y262" s="21">
        <v>5.26</v>
      </c>
      <c r="Z262" s="13"/>
      <c r="AA262" s="13"/>
      <c r="AB262" s="21">
        <v>623619.34</v>
      </c>
      <c r="AC262" s="13"/>
      <c r="AD262" s="13"/>
      <c r="AH262" s="38">
        <f>AB262</f>
        <v>623619.34</v>
      </c>
    </row>
    <row r="263" spans="1:34" ht="11.25" customHeight="1" x14ac:dyDescent="0.2">
      <c r="H263" s="5" t="s">
        <v>53</v>
      </c>
      <c r="I263" s="5"/>
      <c r="J263" s="5"/>
      <c r="K263" s="5"/>
      <c r="L263" s="5"/>
      <c r="M263" s="5" t="s">
        <v>55</v>
      </c>
      <c r="N263" s="5"/>
      <c r="O263" s="5"/>
      <c r="P263" s="22">
        <v>121</v>
      </c>
      <c r="Q263" s="13"/>
      <c r="R263" s="13"/>
      <c r="S263" s="5" t="s">
        <v>1</v>
      </c>
      <c r="T263" s="13" t="s">
        <v>1</v>
      </c>
      <c r="U263" s="13"/>
      <c r="V263" s="13"/>
      <c r="W263" s="21">
        <v>2419.23</v>
      </c>
      <c r="X263" s="13"/>
      <c r="Y263" s="5" t="s">
        <v>1</v>
      </c>
      <c r="Z263" s="5"/>
      <c r="AA263" s="5"/>
      <c r="AB263" s="21">
        <v>50958.91</v>
      </c>
      <c r="AC263" s="13"/>
      <c r="AD263" s="13"/>
      <c r="AE263" s="5" t="s">
        <v>1</v>
      </c>
      <c r="AF263" s="5"/>
    </row>
    <row r="264" spans="1:34" ht="11.25" customHeight="1" x14ac:dyDescent="0.2">
      <c r="H264" s="5" t="s">
        <v>54</v>
      </c>
      <c r="I264" s="5"/>
      <c r="J264" s="5"/>
      <c r="K264" s="5"/>
      <c r="L264" s="5"/>
      <c r="M264" s="5" t="s">
        <v>55</v>
      </c>
      <c r="N264" s="5"/>
      <c r="O264" s="5"/>
      <c r="P264" s="22">
        <v>76</v>
      </c>
      <c r="Q264" s="13"/>
      <c r="R264" s="13"/>
      <c r="S264" s="5" t="s">
        <v>1</v>
      </c>
      <c r="T264" s="13" t="s">
        <v>1</v>
      </c>
      <c r="U264" s="13"/>
      <c r="V264" s="13"/>
      <c r="W264" s="21">
        <v>1618.5</v>
      </c>
      <c r="X264" s="13"/>
      <c r="Y264" s="5" t="s">
        <v>1</v>
      </c>
      <c r="Z264" s="5"/>
      <c r="AA264" s="5"/>
      <c r="AB264" s="21">
        <v>32007.25</v>
      </c>
      <c r="AC264" s="13"/>
      <c r="AD264" s="13"/>
      <c r="AE264" s="5" t="s">
        <v>1</v>
      </c>
      <c r="AF264" s="5"/>
    </row>
    <row r="265" spans="1:34" ht="11.25" customHeight="1" x14ac:dyDescent="0.2">
      <c r="H265" s="26" t="s">
        <v>83</v>
      </c>
      <c r="I265" s="26"/>
      <c r="J265" s="26"/>
      <c r="K265" s="26"/>
      <c r="L265" s="26"/>
      <c r="M265" s="26" t="s">
        <v>84</v>
      </c>
      <c r="N265" s="26"/>
      <c r="O265" s="26"/>
      <c r="P265" s="27">
        <v>38.299999999999997</v>
      </c>
      <c r="Q265" s="28"/>
      <c r="R265" s="28"/>
      <c r="S265" s="5" t="s">
        <v>1</v>
      </c>
      <c r="T265" s="27">
        <v>1</v>
      </c>
      <c r="U265" s="28"/>
      <c r="V265" s="28"/>
      <c r="W265" s="5" t="s">
        <v>1</v>
      </c>
      <c r="X265" s="5"/>
      <c r="Y265" s="5" t="s">
        <v>1</v>
      </c>
      <c r="Z265" s="5"/>
      <c r="AA265" s="5"/>
      <c r="AB265" s="5" t="s">
        <v>1</v>
      </c>
      <c r="AC265" s="5"/>
      <c r="AD265" s="5"/>
      <c r="AE265" s="27">
        <v>103.41</v>
      </c>
      <c r="AF265" s="28"/>
    </row>
    <row r="266" spans="1:34" ht="11.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8" spans="1:34" ht="11.25" customHeight="1" x14ac:dyDescent="0.2">
      <c r="H268" s="23" t="s">
        <v>56</v>
      </c>
      <c r="I268" s="23"/>
      <c r="J268" s="23"/>
      <c r="K268" s="23"/>
      <c r="L268" s="23"/>
      <c r="M268" s="23" t="s">
        <v>1</v>
      </c>
      <c r="N268" s="23"/>
      <c r="O268" s="23"/>
      <c r="P268" s="14" t="s">
        <v>1</v>
      </c>
      <c r="Q268" s="14"/>
      <c r="R268" s="14"/>
      <c r="S268" s="5" t="s">
        <v>1</v>
      </c>
      <c r="T268" s="5" t="s">
        <v>1</v>
      </c>
      <c r="U268" s="5"/>
      <c r="V268" s="5"/>
      <c r="W268" s="24">
        <v>130034.15</v>
      </c>
      <c r="X268" s="14"/>
      <c r="Y268" s="5" t="s">
        <v>1</v>
      </c>
      <c r="Z268" s="5"/>
      <c r="AA268" s="5"/>
      <c r="AB268" s="24">
        <v>766677.12</v>
      </c>
      <c r="AC268" s="14"/>
      <c r="AD268" s="14"/>
      <c r="AE268" s="21">
        <v>103.41</v>
      </c>
      <c r="AF268" s="13"/>
    </row>
    <row r="270" spans="1:34" ht="56.1" customHeight="1" x14ac:dyDescent="0.2">
      <c r="A270" s="5" t="s">
        <v>179</v>
      </c>
      <c r="B270" s="5"/>
      <c r="C270" s="5" t="s">
        <v>171</v>
      </c>
      <c r="D270" s="5"/>
      <c r="E270" s="5"/>
      <c r="F270" s="5"/>
      <c r="G270" s="5"/>
      <c r="H270" s="5" t="s">
        <v>172</v>
      </c>
      <c r="I270" s="5"/>
      <c r="J270" s="5"/>
      <c r="K270" s="5"/>
      <c r="L270" s="5"/>
      <c r="M270" s="5" t="s">
        <v>157</v>
      </c>
      <c r="N270" s="5"/>
      <c r="O270" s="5"/>
      <c r="P270" s="33">
        <v>2.7</v>
      </c>
      <c r="Q270" s="13"/>
      <c r="R270" s="13"/>
      <c r="S270" s="21">
        <v>10950.84</v>
      </c>
      <c r="T270" s="5" t="s">
        <v>1</v>
      </c>
      <c r="U270" s="5"/>
      <c r="V270" s="5"/>
      <c r="W270" s="5" t="s">
        <v>1</v>
      </c>
      <c r="X270" s="5"/>
      <c r="Y270" s="11" t="s">
        <v>173</v>
      </c>
      <c r="Z270" s="11"/>
      <c r="AA270" s="11"/>
      <c r="AB270" s="5" t="s">
        <v>1</v>
      </c>
      <c r="AC270" s="5"/>
      <c r="AD270" s="5"/>
    </row>
    <row r="271" spans="1:34" ht="11.25" customHeight="1" x14ac:dyDescent="0.2">
      <c r="H271" s="5" t="s">
        <v>79</v>
      </c>
      <c r="I271" s="5"/>
      <c r="J271" s="5"/>
      <c r="K271" s="5"/>
      <c r="L271" s="5"/>
      <c r="M271" s="5" t="s">
        <v>1</v>
      </c>
      <c r="N271" s="5"/>
      <c r="O271" s="5"/>
      <c r="P271" s="5"/>
      <c r="Q271" s="5"/>
      <c r="R271" s="5"/>
      <c r="S271" s="21">
        <v>1.74</v>
      </c>
      <c r="T271" s="21">
        <v>1</v>
      </c>
      <c r="U271" s="13"/>
      <c r="V271" s="13"/>
      <c r="W271" s="21">
        <v>4.7</v>
      </c>
      <c r="X271" s="13"/>
      <c r="Y271" s="21">
        <v>24.72</v>
      </c>
      <c r="Z271" s="13"/>
      <c r="AA271" s="13"/>
      <c r="AB271" s="21">
        <v>116.13</v>
      </c>
      <c r="AC271" s="13"/>
      <c r="AD271" s="13"/>
    </row>
    <row r="272" spans="1:34" ht="11.25" customHeight="1" x14ac:dyDescent="0.2">
      <c r="H272" s="5" t="s">
        <v>49</v>
      </c>
      <c r="I272" s="5"/>
      <c r="J272" s="5"/>
      <c r="K272" s="5"/>
      <c r="L272" s="5"/>
      <c r="M272" s="5" t="s">
        <v>1</v>
      </c>
      <c r="N272" s="5"/>
      <c r="O272" s="5"/>
      <c r="P272" s="5"/>
      <c r="Q272" s="5"/>
      <c r="R272" s="5"/>
      <c r="S272" s="21">
        <v>6.2</v>
      </c>
      <c r="T272" s="21">
        <v>1</v>
      </c>
      <c r="U272" s="13"/>
      <c r="V272" s="13"/>
      <c r="W272" s="21">
        <v>16.739999999999998</v>
      </c>
      <c r="X272" s="13"/>
      <c r="Y272" s="21">
        <v>4.2</v>
      </c>
      <c r="Z272" s="13"/>
      <c r="AA272" s="13"/>
      <c r="AB272" s="21">
        <v>70.31</v>
      </c>
      <c r="AC272" s="13"/>
      <c r="AD272" s="13"/>
    </row>
    <row r="273" spans="1:34" ht="11.25" customHeight="1" x14ac:dyDescent="0.2">
      <c r="H273" s="5" t="s">
        <v>50</v>
      </c>
      <c r="I273" s="5"/>
      <c r="J273" s="5"/>
      <c r="K273" s="5"/>
      <c r="L273" s="5"/>
      <c r="M273" s="5" t="s">
        <v>1</v>
      </c>
      <c r="N273" s="5"/>
      <c r="O273" s="5"/>
      <c r="P273" s="5"/>
      <c r="Q273" s="5"/>
      <c r="R273" s="5"/>
      <c r="S273" s="21">
        <v>0</v>
      </c>
      <c r="T273" s="21">
        <v>1</v>
      </c>
      <c r="U273" s="13"/>
      <c r="V273" s="13"/>
      <c r="W273" s="13" t="s">
        <v>165</v>
      </c>
      <c r="X273" s="13"/>
      <c r="Y273" s="21">
        <v>24.72</v>
      </c>
      <c r="Z273" s="13"/>
      <c r="AA273" s="13"/>
      <c r="AB273" s="13" t="s">
        <v>165</v>
      </c>
      <c r="AC273" s="13"/>
      <c r="AD273" s="13"/>
    </row>
    <row r="274" spans="1:34" ht="11.25" customHeight="1" x14ac:dyDescent="0.2">
      <c r="H274" s="5" t="s">
        <v>80</v>
      </c>
      <c r="I274" s="5"/>
      <c r="J274" s="5"/>
      <c r="K274" s="5"/>
      <c r="L274" s="5"/>
      <c r="M274" s="5" t="s">
        <v>1</v>
      </c>
      <c r="N274" s="5"/>
      <c r="O274" s="5"/>
      <c r="P274" s="5"/>
      <c r="Q274" s="5"/>
      <c r="R274" s="5"/>
      <c r="S274" s="21">
        <v>10942.9</v>
      </c>
      <c r="T274" s="21">
        <v>1</v>
      </c>
      <c r="U274" s="13"/>
      <c r="V274" s="13"/>
      <c r="W274" s="21">
        <v>29545.83</v>
      </c>
      <c r="X274" s="13"/>
      <c r="Y274" s="21">
        <v>5.27</v>
      </c>
      <c r="Z274" s="13"/>
      <c r="AA274" s="13"/>
      <c r="AB274" s="21">
        <v>155706.51999999999</v>
      </c>
      <c r="AC274" s="13"/>
      <c r="AD274" s="13"/>
      <c r="AH274" s="38">
        <f>AB274</f>
        <v>155706.51999999999</v>
      </c>
    </row>
    <row r="275" spans="1:34" ht="11.25" customHeight="1" x14ac:dyDescent="0.2">
      <c r="H275" s="5" t="s">
        <v>53</v>
      </c>
      <c r="I275" s="5"/>
      <c r="J275" s="5"/>
      <c r="K275" s="5"/>
      <c r="L275" s="5"/>
      <c r="M275" s="5" t="s">
        <v>55</v>
      </c>
      <c r="N275" s="5"/>
      <c r="O275" s="5"/>
      <c r="P275" s="22">
        <v>121</v>
      </c>
      <c r="Q275" s="13"/>
      <c r="R275" s="13"/>
      <c r="S275" s="5" t="s">
        <v>1</v>
      </c>
      <c r="T275" s="13" t="s">
        <v>1</v>
      </c>
      <c r="U275" s="13"/>
      <c r="V275" s="13"/>
      <c r="W275" s="21">
        <v>6.67</v>
      </c>
      <c r="X275" s="13"/>
      <c r="Y275" s="5" t="s">
        <v>1</v>
      </c>
      <c r="Z275" s="5"/>
      <c r="AA275" s="5"/>
      <c r="AB275" s="21">
        <v>140.52000000000001</v>
      </c>
      <c r="AC275" s="13"/>
      <c r="AD275" s="13"/>
      <c r="AE275" s="5" t="s">
        <v>1</v>
      </c>
      <c r="AF275" s="5"/>
    </row>
    <row r="276" spans="1:34" ht="11.25" customHeight="1" x14ac:dyDescent="0.2">
      <c r="H276" s="5" t="s">
        <v>54</v>
      </c>
      <c r="I276" s="5"/>
      <c r="J276" s="5"/>
      <c r="K276" s="5"/>
      <c r="L276" s="5"/>
      <c r="M276" s="5" t="s">
        <v>55</v>
      </c>
      <c r="N276" s="5"/>
      <c r="O276" s="5"/>
      <c r="P276" s="22">
        <v>76</v>
      </c>
      <c r="Q276" s="13"/>
      <c r="R276" s="13"/>
      <c r="S276" s="5" t="s">
        <v>1</v>
      </c>
      <c r="T276" s="13" t="s">
        <v>1</v>
      </c>
      <c r="U276" s="13"/>
      <c r="V276" s="13"/>
      <c r="W276" s="21">
        <v>4.47</v>
      </c>
      <c r="X276" s="13"/>
      <c r="Y276" s="5" t="s">
        <v>1</v>
      </c>
      <c r="Z276" s="5"/>
      <c r="AA276" s="5"/>
      <c r="AB276" s="21">
        <v>88.26</v>
      </c>
      <c r="AC276" s="13"/>
      <c r="AD276" s="13"/>
      <c r="AE276" s="5" t="s">
        <v>1</v>
      </c>
      <c r="AF276" s="5"/>
    </row>
    <row r="277" spans="1:34" ht="11.25" customHeight="1" x14ac:dyDescent="0.2">
      <c r="H277" s="26" t="s">
        <v>83</v>
      </c>
      <c r="I277" s="26"/>
      <c r="J277" s="26"/>
      <c r="K277" s="26"/>
      <c r="L277" s="26"/>
      <c r="M277" s="26" t="s">
        <v>84</v>
      </c>
      <c r="N277" s="26"/>
      <c r="O277" s="26"/>
      <c r="P277" s="27">
        <v>0.18</v>
      </c>
      <c r="Q277" s="28"/>
      <c r="R277" s="28"/>
      <c r="S277" s="5" t="s">
        <v>1</v>
      </c>
      <c r="T277" s="27">
        <v>1</v>
      </c>
      <c r="U277" s="28"/>
      <c r="V277" s="28"/>
      <c r="W277" s="5" t="s">
        <v>1</v>
      </c>
      <c r="X277" s="5"/>
      <c r="Y277" s="5" t="s">
        <v>1</v>
      </c>
      <c r="Z277" s="5"/>
      <c r="AA277" s="5"/>
      <c r="AB277" s="5" t="s">
        <v>1</v>
      </c>
      <c r="AC277" s="5"/>
      <c r="AD277" s="5"/>
      <c r="AE277" s="27">
        <v>0.49</v>
      </c>
      <c r="AF277" s="28"/>
    </row>
    <row r="278" spans="1:34" ht="11.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80" spans="1:34" ht="11.25" customHeight="1" x14ac:dyDescent="0.2">
      <c r="H280" s="23" t="s">
        <v>56</v>
      </c>
      <c r="I280" s="23"/>
      <c r="J280" s="23"/>
      <c r="K280" s="23"/>
      <c r="L280" s="23"/>
      <c r="M280" s="23" t="s">
        <v>1</v>
      </c>
      <c r="N280" s="23"/>
      <c r="O280" s="23"/>
      <c r="P280" s="14" t="s">
        <v>1</v>
      </c>
      <c r="Q280" s="14"/>
      <c r="R280" s="14"/>
      <c r="S280" s="5" t="s">
        <v>1</v>
      </c>
      <c r="T280" s="5" t="s">
        <v>1</v>
      </c>
      <c r="U280" s="5"/>
      <c r="V280" s="5"/>
      <c r="W280" s="24">
        <v>29578.41</v>
      </c>
      <c r="X280" s="14"/>
      <c r="Y280" s="5" t="s">
        <v>1</v>
      </c>
      <c r="Z280" s="5"/>
      <c r="AA280" s="5"/>
      <c r="AB280" s="24">
        <v>156121.74</v>
      </c>
      <c r="AC280" s="14"/>
      <c r="AD280" s="14"/>
      <c r="AE280" s="21">
        <v>0.49</v>
      </c>
      <c r="AF280" s="13"/>
    </row>
    <row r="281" spans="1:34" ht="11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3" spans="1:34" ht="22.35" customHeight="1" x14ac:dyDescent="0.2">
      <c r="H283" s="5" t="s">
        <v>101</v>
      </c>
      <c r="I283" s="5"/>
      <c r="J283" s="5"/>
      <c r="K283" s="5"/>
      <c r="L283" s="5"/>
      <c r="M283" s="5" t="s">
        <v>1</v>
      </c>
      <c r="N283" s="5"/>
      <c r="O283" s="5"/>
      <c r="P283" s="13" t="s">
        <v>1</v>
      </c>
      <c r="Q283" s="13"/>
      <c r="R283" s="13"/>
      <c r="S283" s="13" t="s">
        <v>1</v>
      </c>
      <c r="T283" s="5" t="s">
        <v>1</v>
      </c>
      <c r="U283" s="5"/>
      <c r="V283" s="5"/>
      <c r="W283" s="21">
        <v>155563.69</v>
      </c>
      <c r="X283" s="13"/>
      <c r="Y283" s="5" t="s">
        <v>1</v>
      </c>
      <c r="Z283" s="5"/>
      <c r="AA283" s="5"/>
      <c r="AB283" s="21">
        <v>839603.92</v>
      </c>
      <c r="AC283" s="13"/>
      <c r="AD283" s="13"/>
    </row>
    <row r="285" spans="1:34" ht="22.35" customHeight="1" x14ac:dyDescent="0.2">
      <c r="H285" s="5" t="s">
        <v>102</v>
      </c>
      <c r="I285" s="5"/>
      <c r="J285" s="5"/>
      <c r="K285" s="5"/>
      <c r="L285" s="5"/>
      <c r="M285" s="5" t="s">
        <v>1</v>
      </c>
      <c r="N285" s="5"/>
      <c r="O285" s="5"/>
      <c r="P285" s="13" t="s">
        <v>1</v>
      </c>
      <c r="Q285" s="13"/>
      <c r="R285" s="13"/>
      <c r="S285" s="13" t="s">
        <v>1</v>
      </c>
      <c r="T285" s="5" t="s">
        <v>1</v>
      </c>
      <c r="U285" s="5"/>
      <c r="V285" s="5"/>
      <c r="W285" s="21">
        <v>2425.9</v>
      </c>
      <c r="X285" s="13"/>
      <c r="Y285" s="5" t="s">
        <v>1</v>
      </c>
      <c r="Z285" s="5"/>
      <c r="AA285" s="5"/>
      <c r="AB285" s="21">
        <v>51099.43</v>
      </c>
      <c r="AC285" s="13"/>
      <c r="AD285" s="13"/>
    </row>
    <row r="287" spans="1:34" ht="22.35" customHeight="1" x14ac:dyDescent="0.2">
      <c r="H287" s="5" t="s">
        <v>103</v>
      </c>
      <c r="I287" s="5"/>
      <c r="J287" s="5"/>
      <c r="K287" s="5"/>
      <c r="L287" s="5"/>
      <c r="M287" s="5" t="s">
        <v>1</v>
      </c>
      <c r="N287" s="5"/>
      <c r="O287" s="5"/>
      <c r="P287" s="13" t="s">
        <v>1</v>
      </c>
      <c r="Q287" s="13"/>
      <c r="R287" s="13"/>
      <c r="S287" s="13" t="s">
        <v>1</v>
      </c>
      <c r="T287" s="5" t="s">
        <v>1</v>
      </c>
      <c r="U287" s="5"/>
      <c r="V287" s="5"/>
      <c r="W287" s="21">
        <v>1622.97</v>
      </c>
      <c r="X287" s="13"/>
      <c r="Y287" s="5" t="s">
        <v>1</v>
      </c>
      <c r="Z287" s="5"/>
      <c r="AA287" s="5"/>
      <c r="AB287" s="21">
        <v>32095.51</v>
      </c>
      <c r="AC287" s="13"/>
      <c r="AD287" s="13"/>
    </row>
    <row r="289" spans="1:34" ht="11.25" customHeight="1" x14ac:dyDescent="0.2">
      <c r="H289" s="29" t="s">
        <v>104</v>
      </c>
      <c r="I289" s="29"/>
      <c r="J289" s="29"/>
      <c r="K289" s="29"/>
      <c r="L289" s="29"/>
      <c r="M289" s="29" t="s">
        <v>1</v>
      </c>
      <c r="N289" s="29"/>
      <c r="O289" s="29"/>
      <c r="P289" s="30" t="s">
        <v>1</v>
      </c>
      <c r="Q289" s="30"/>
      <c r="R289" s="30"/>
      <c r="S289" s="30" t="s">
        <v>1</v>
      </c>
      <c r="T289" s="29" t="s">
        <v>1</v>
      </c>
      <c r="U289" s="29"/>
      <c r="V289" s="29"/>
      <c r="W289" s="31">
        <v>159612.56</v>
      </c>
      <c r="X289" s="30"/>
      <c r="Y289" s="29" t="s">
        <v>1</v>
      </c>
      <c r="Z289" s="29"/>
      <c r="AA289" s="29"/>
      <c r="AB289" s="31">
        <v>922798.86</v>
      </c>
      <c r="AC289" s="30"/>
      <c r="AD289" s="30"/>
    </row>
    <row r="291" spans="1:34" ht="11.25" customHeight="1" x14ac:dyDescent="0.2">
      <c r="A291" s="19" t="s">
        <v>180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</row>
    <row r="293" spans="1:34" ht="44.85" customHeight="1" x14ac:dyDescent="0.2">
      <c r="A293" s="5" t="s">
        <v>181</v>
      </c>
      <c r="B293" s="5"/>
      <c r="C293" s="5" t="s">
        <v>112</v>
      </c>
      <c r="D293" s="5"/>
      <c r="E293" s="5"/>
      <c r="F293" s="5"/>
      <c r="G293" s="5"/>
      <c r="H293" s="5" t="s">
        <v>182</v>
      </c>
      <c r="I293" s="5"/>
      <c r="J293" s="5"/>
      <c r="K293" s="5"/>
      <c r="L293" s="5"/>
      <c r="M293" s="5" t="s">
        <v>108</v>
      </c>
      <c r="N293" s="5"/>
      <c r="O293" s="5"/>
      <c r="P293" s="33">
        <v>10.7</v>
      </c>
      <c r="Q293" s="13"/>
      <c r="R293" s="13"/>
      <c r="S293" s="21">
        <v>4682.6099999999997</v>
      </c>
      <c r="T293" s="5" t="s">
        <v>1</v>
      </c>
      <c r="U293" s="5"/>
      <c r="V293" s="5"/>
      <c r="W293" s="5" t="s">
        <v>1</v>
      </c>
      <c r="X293" s="5"/>
      <c r="Y293" s="11" t="s">
        <v>109</v>
      </c>
      <c r="Z293" s="11"/>
      <c r="AA293" s="11"/>
      <c r="AB293" s="5" t="s">
        <v>1</v>
      </c>
      <c r="AC293" s="5"/>
      <c r="AD293" s="5"/>
    </row>
    <row r="294" spans="1:34" ht="11.25" customHeight="1" x14ac:dyDescent="0.2">
      <c r="H294" s="5" t="s">
        <v>79</v>
      </c>
      <c r="I294" s="5"/>
      <c r="J294" s="5"/>
      <c r="K294" s="5"/>
      <c r="L294" s="5"/>
      <c r="M294" s="5" t="s">
        <v>1</v>
      </c>
      <c r="N294" s="5"/>
      <c r="O294" s="5"/>
      <c r="P294" s="5"/>
      <c r="Q294" s="5"/>
      <c r="R294" s="5"/>
      <c r="S294" s="21">
        <v>643.64</v>
      </c>
      <c r="T294" s="21">
        <v>1</v>
      </c>
      <c r="U294" s="13"/>
      <c r="V294" s="13"/>
      <c r="W294" s="21">
        <v>6886.95</v>
      </c>
      <c r="X294" s="13"/>
      <c r="Y294" s="21">
        <v>24.72</v>
      </c>
      <c r="Z294" s="13"/>
      <c r="AA294" s="13"/>
      <c r="AB294" s="21">
        <v>170245.35</v>
      </c>
      <c r="AC294" s="13"/>
      <c r="AD294" s="13"/>
    </row>
    <row r="295" spans="1:34" ht="11.25" customHeight="1" x14ac:dyDescent="0.2">
      <c r="H295" s="5" t="s">
        <v>49</v>
      </c>
      <c r="I295" s="5"/>
      <c r="J295" s="5"/>
      <c r="K295" s="5"/>
      <c r="L295" s="5"/>
      <c r="M295" s="5" t="s">
        <v>1</v>
      </c>
      <c r="N295" s="5"/>
      <c r="O295" s="5"/>
      <c r="P295" s="5"/>
      <c r="Q295" s="5"/>
      <c r="R295" s="5"/>
      <c r="S295" s="21">
        <v>79.650000000000006</v>
      </c>
      <c r="T295" s="21">
        <v>1</v>
      </c>
      <c r="U295" s="13"/>
      <c r="V295" s="13"/>
      <c r="W295" s="21">
        <v>852.26</v>
      </c>
      <c r="X295" s="13"/>
      <c r="Y295" s="21">
        <v>7.37</v>
      </c>
      <c r="Z295" s="13"/>
      <c r="AA295" s="13"/>
      <c r="AB295" s="21">
        <v>6281.12</v>
      </c>
      <c r="AC295" s="13"/>
      <c r="AD295" s="13"/>
    </row>
    <row r="296" spans="1:34" ht="11.25" customHeight="1" x14ac:dyDescent="0.2">
      <c r="H296" s="5" t="s">
        <v>50</v>
      </c>
      <c r="I296" s="5"/>
      <c r="J296" s="5"/>
      <c r="K296" s="5"/>
      <c r="L296" s="5"/>
      <c r="M296" s="5" t="s">
        <v>1</v>
      </c>
      <c r="N296" s="5"/>
      <c r="O296" s="5"/>
      <c r="P296" s="5"/>
      <c r="Q296" s="5"/>
      <c r="R296" s="5"/>
      <c r="S296" s="21">
        <v>9.18</v>
      </c>
      <c r="T296" s="21">
        <v>1</v>
      </c>
      <c r="U296" s="13"/>
      <c r="V296" s="13"/>
      <c r="W296" s="13" t="s">
        <v>183</v>
      </c>
      <c r="X296" s="13"/>
      <c r="Y296" s="21">
        <v>24.72</v>
      </c>
      <c r="Z296" s="13"/>
      <c r="AA296" s="13"/>
      <c r="AB296" s="13" t="s">
        <v>184</v>
      </c>
      <c r="AC296" s="13"/>
      <c r="AD296" s="13"/>
    </row>
    <row r="297" spans="1:34" ht="11.25" customHeight="1" x14ac:dyDescent="0.2">
      <c r="H297" s="5" t="s">
        <v>80</v>
      </c>
      <c r="I297" s="5"/>
      <c r="J297" s="5"/>
      <c r="K297" s="5"/>
      <c r="L297" s="5"/>
      <c r="M297" s="5" t="s">
        <v>1</v>
      </c>
      <c r="N297" s="5"/>
      <c r="O297" s="5"/>
      <c r="P297" s="5"/>
      <c r="Q297" s="5"/>
      <c r="R297" s="5"/>
      <c r="S297" s="21">
        <v>3959.32</v>
      </c>
      <c r="T297" s="21">
        <v>1</v>
      </c>
      <c r="U297" s="13"/>
      <c r="V297" s="13"/>
      <c r="W297" s="21">
        <v>42364.72</v>
      </c>
      <c r="X297" s="13"/>
      <c r="Y297" s="21">
        <v>5.59</v>
      </c>
      <c r="Z297" s="13"/>
      <c r="AA297" s="13"/>
      <c r="AB297" s="21">
        <v>236818.81</v>
      </c>
      <c r="AC297" s="13"/>
      <c r="AD297" s="13"/>
      <c r="AH297" s="38">
        <f>AB297</f>
        <v>236818.81</v>
      </c>
    </row>
    <row r="298" spans="1:34" ht="44.85" customHeight="1" x14ac:dyDescent="0.2">
      <c r="C298" s="5" t="s">
        <v>185</v>
      </c>
      <c r="D298" s="5"/>
      <c r="E298" s="5"/>
      <c r="F298" s="5"/>
      <c r="G298" s="5"/>
      <c r="H298" s="5" t="s">
        <v>186</v>
      </c>
      <c r="I298" s="5"/>
      <c r="J298" s="5"/>
      <c r="K298" s="5"/>
      <c r="L298" s="5"/>
      <c r="M298" s="5" t="s">
        <v>118</v>
      </c>
      <c r="N298" s="5"/>
      <c r="O298" s="5"/>
      <c r="P298" s="22">
        <v>1070</v>
      </c>
      <c r="Q298" s="13"/>
      <c r="R298" s="13"/>
      <c r="S298" s="21">
        <v>22.42</v>
      </c>
      <c r="T298" s="21">
        <v>1</v>
      </c>
      <c r="U298" s="13"/>
      <c r="V298" s="13"/>
      <c r="W298" s="21">
        <v>23989.4</v>
      </c>
      <c r="X298" s="13"/>
      <c r="Y298" s="21">
        <v>4.88</v>
      </c>
      <c r="Z298" s="13"/>
      <c r="AA298" s="13"/>
      <c r="AB298" s="21">
        <v>117068.27</v>
      </c>
      <c r="AC298" s="13"/>
      <c r="AD298" s="13"/>
      <c r="AH298" s="38">
        <f>AB298</f>
        <v>117068.27</v>
      </c>
    </row>
    <row r="299" spans="1:34" ht="11.25" customHeight="1" x14ac:dyDescent="0.2">
      <c r="H299" s="5" t="s">
        <v>53</v>
      </c>
      <c r="I299" s="5"/>
      <c r="J299" s="5"/>
      <c r="K299" s="5"/>
      <c r="L299" s="5"/>
      <c r="M299" s="5" t="s">
        <v>55</v>
      </c>
      <c r="N299" s="5"/>
      <c r="O299" s="5"/>
      <c r="P299" s="22">
        <v>121</v>
      </c>
      <c r="Q299" s="13"/>
      <c r="R299" s="13"/>
      <c r="S299" s="5" t="s">
        <v>1</v>
      </c>
      <c r="T299" s="13" t="s">
        <v>1</v>
      </c>
      <c r="U299" s="13"/>
      <c r="V299" s="13"/>
      <c r="W299" s="21">
        <v>9918.9599999999991</v>
      </c>
      <c r="X299" s="13"/>
      <c r="Y299" s="5" t="s">
        <v>1</v>
      </c>
      <c r="Z299" s="5"/>
      <c r="AA299" s="5"/>
      <c r="AB299" s="21">
        <v>208934.94</v>
      </c>
      <c r="AC299" s="13"/>
      <c r="AD299" s="13"/>
      <c r="AE299" s="5" t="s">
        <v>1</v>
      </c>
      <c r="AF299" s="5"/>
    </row>
    <row r="300" spans="1:34" ht="11.25" customHeight="1" x14ac:dyDescent="0.2">
      <c r="H300" s="5" t="s">
        <v>54</v>
      </c>
      <c r="I300" s="5"/>
      <c r="J300" s="5"/>
      <c r="K300" s="5"/>
      <c r="L300" s="5"/>
      <c r="M300" s="5" t="s">
        <v>55</v>
      </c>
      <c r="N300" s="5"/>
      <c r="O300" s="5"/>
      <c r="P300" s="22">
        <v>76</v>
      </c>
      <c r="Q300" s="13"/>
      <c r="R300" s="13"/>
      <c r="S300" s="5" t="s">
        <v>1</v>
      </c>
      <c r="T300" s="13" t="s">
        <v>1</v>
      </c>
      <c r="U300" s="13"/>
      <c r="V300" s="13"/>
      <c r="W300" s="21">
        <v>6635.92</v>
      </c>
      <c r="X300" s="13"/>
      <c r="Y300" s="5" t="s">
        <v>1</v>
      </c>
      <c r="Z300" s="5"/>
      <c r="AA300" s="5"/>
      <c r="AB300" s="21">
        <v>131231.85999999999</v>
      </c>
      <c r="AC300" s="13"/>
      <c r="AD300" s="13"/>
      <c r="AE300" s="5" t="s">
        <v>1</v>
      </c>
      <c r="AF300" s="5"/>
    </row>
    <row r="301" spans="1:34" ht="11.25" customHeight="1" x14ac:dyDescent="0.2">
      <c r="H301" s="26" t="s">
        <v>83</v>
      </c>
      <c r="I301" s="26"/>
      <c r="J301" s="26"/>
      <c r="K301" s="26"/>
      <c r="L301" s="26"/>
      <c r="M301" s="26" t="s">
        <v>84</v>
      </c>
      <c r="N301" s="26"/>
      <c r="O301" s="26"/>
      <c r="P301" s="27">
        <v>76.08</v>
      </c>
      <c r="Q301" s="28"/>
      <c r="R301" s="28"/>
      <c r="S301" s="5" t="s">
        <v>1</v>
      </c>
      <c r="T301" s="27">
        <v>1</v>
      </c>
      <c r="U301" s="28"/>
      <c r="V301" s="28"/>
      <c r="W301" s="5" t="s">
        <v>1</v>
      </c>
      <c r="X301" s="5"/>
      <c r="Y301" s="5" t="s">
        <v>1</v>
      </c>
      <c r="Z301" s="5"/>
      <c r="AA301" s="5"/>
      <c r="AB301" s="5" t="s">
        <v>1</v>
      </c>
      <c r="AC301" s="5"/>
      <c r="AD301" s="5"/>
      <c r="AE301" s="27">
        <v>814.06</v>
      </c>
      <c r="AF301" s="28"/>
    </row>
    <row r="302" spans="1:34" ht="11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4" spans="1:34" ht="11.25" customHeight="1" x14ac:dyDescent="0.2">
      <c r="H304" s="23" t="s">
        <v>56</v>
      </c>
      <c r="I304" s="23"/>
      <c r="J304" s="23"/>
      <c r="K304" s="23"/>
      <c r="L304" s="23"/>
      <c r="M304" s="23" t="s">
        <v>1</v>
      </c>
      <c r="N304" s="23"/>
      <c r="O304" s="23"/>
      <c r="P304" s="14" t="s">
        <v>1</v>
      </c>
      <c r="Q304" s="14"/>
      <c r="R304" s="14"/>
      <c r="S304" s="5" t="s">
        <v>1</v>
      </c>
      <c r="T304" s="5" t="s">
        <v>1</v>
      </c>
      <c r="U304" s="5"/>
      <c r="V304" s="5"/>
      <c r="W304" s="24">
        <v>90648.21</v>
      </c>
      <c r="X304" s="14"/>
      <c r="Y304" s="5" t="s">
        <v>1</v>
      </c>
      <c r="Z304" s="5"/>
      <c r="AA304" s="5"/>
      <c r="AB304" s="24">
        <v>870580.35</v>
      </c>
      <c r="AC304" s="14"/>
      <c r="AD304" s="14"/>
      <c r="AE304" s="21">
        <v>814.06</v>
      </c>
      <c r="AF304" s="13"/>
    </row>
    <row r="306" spans="1:34" ht="123.2" customHeight="1" x14ac:dyDescent="0.2">
      <c r="A306" s="5" t="s">
        <v>187</v>
      </c>
      <c r="B306" s="5"/>
      <c r="C306" s="5" t="s">
        <v>129</v>
      </c>
      <c r="D306" s="5"/>
      <c r="E306" s="5"/>
      <c r="F306" s="5"/>
      <c r="G306" s="5"/>
      <c r="H306" s="5" t="s">
        <v>188</v>
      </c>
      <c r="I306" s="5"/>
      <c r="J306" s="5"/>
      <c r="K306" s="5"/>
      <c r="L306" s="5"/>
      <c r="M306" s="5" t="s">
        <v>131</v>
      </c>
      <c r="N306" s="5"/>
      <c r="O306" s="5"/>
      <c r="P306" s="20">
        <v>1.786</v>
      </c>
      <c r="Q306" s="13"/>
      <c r="R306" s="13"/>
      <c r="S306" s="21">
        <v>26439.599999999999</v>
      </c>
      <c r="T306" s="5" t="s">
        <v>1</v>
      </c>
      <c r="U306" s="5"/>
      <c r="V306" s="5"/>
      <c r="W306" s="5" t="s">
        <v>1</v>
      </c>
      <c r="X306" s="5"/>
      <c r="Y306" s="11" t="s">
        <v>132</v>
      </c>
      <c r="Z306" s="11"/>
      <c r="AA306" s="11"/>
      <c r="AB306" s="5" t="s">
        <v>1</v>
      </c>
      <c r="AC306" s="5"/>
      <c r="AD306" s="5"/>
    </row>
    <row r="307" spans="1:34" ht="11.25" customHeight="1" x14ac:dyDescent="0.2">
      <c r="H307" s="5" t="s">
        <v>79</v>
      </c>
      <c r="I307" s="5"/>
      <c r="J307" s="5"/>
      <c r="K307" s="5"/>
      <c r="L307" s="5"/>
      <c r="M307" s="5" t="s">
        <v>1</v>
      </c>
      <c r="N307" s="5"/>
      <c r="O307" s="5"/>
      <c r="P307" s="5"/>
      <c r="Q307" s="5"/>
      <c r="R307" s="5"/>
      <c r="S307" s="21">
        <v>301.95999999999998</v>
      </c>
      <c r="T307" s="21">
        <v>1</v>
      </c>
      <c r="U307" s="13"/>
      <c r="V307" s="13"/>
      <c r="W307" s="21">
        <v>539.29999999999995</v>
      </c>
      <c r="X307" s="13"/>
      <c r="Y307" s="21">
        <v>24.72</v>
      </c>
      <c r="Z307" s="13"/>
      <c r="AA307" s="13"/>
      <c r="AB307" s="21">
        <v>13331.51</v>
      </c>
      <c r="AC307" s="13"/>
      <c r="AD307" s="13"/>
    </row>
    <row r="308" spans="1:34" ht="11.25" customHeight="1" x14ac:dyDescent="0.2">
      <c r="H308" s="5" t="s">
        <v>49</v>
      </c>
      <c r="I308" s="5"/>
      <c r="J308" s="5"/>
      <c r="K308" s="5"/>
      <c r="L308" s="5"/>
      <c r="M308" s="5" t="s">
        <v>1</v>
      </c>
      <c r="N308" s="5"/>
      <c r="O308" s="5"/>
      <c r="P308" s="5"/>
      <c r="Q308" s="5"/>
      <c r="R308" s="5"/>
      <c r="S308" s="21">
        <v>4393.9399999999996</v>
      </c>
      <c r="T308" s="21">
        <v>1</v>
      </c>
      <c r="U308" s="13"/>
      <c r="V308" s="13"/>
      <c r="W308" s="21">
        <v>7847.58</v>
      </c>
      <c r="X308" s="13"/>
      <c r="Y308" s="21">
        <v>6.33</v>
      </c>
      <c r="Z308" s="13"/>
      <c r="AA308" s="13"/>
      <c r="AB308" s="21">
        <v>49675.16</v>
      </c>
      <c r="AC308" s="13"/>
      <c r="AD308" s="13"/>
    </row>
    <row r="309" spans="1:34" ht="11.25" customHeight="1" x14ac:dyDescent="0.2">
      <c r="H309" s="5" t="s">
        <v>50</v>
      </c>
      <c r="I309" s="5"/>
      <c r="J309" s="5"/>
      <c r="K309" s="5"/>
      <c r="L309" s="5"/>
      <c r="M309" s="5" t="s">
        <v>1</v>
      </c>
      <c r="N309" s="5"/>
      <c r="O309" s="5"/>
      <c r="P309" s="5"/>
      <c r="Q309" s="5"/>
      <c r="R309" s="5"/>
      <c r="S309" s="21">
        <v>547.87</v>
      </c>
      <c r="T309" s="21">
        <v>1</v>
      </c>
      <c r="U309" s="13"/>
      <c r="V309" s="13"/>
      <c r="W309" s="13" t="s">
        <v>189</v>
      </c>
      <c r="X309" s="13"/>
      <c r="Y309" s="21">
        <v>24.72</v>
      </c>
      <c r="Z309" s="13"/>
      <c r="AA309" s="13"/>
      <c r="AB309" s="13" t="s">
        <v>190</v>
      </c>
      <c r="AC309" s="13"/>
      <c r="AD309" s="13"/>
    </row>
    <row r="310" spans="1:34" ht="11.25" customHeight="1" x14ac:dyDescent="0.2">
      <c r="H310" s="5" t="s">
        <v>80</v>
      </c>
      <c r="I310" s="5"/>
      <c r="J310" s="5"/>
      <c r="K310" s="5"/>
      <c r="L310" s="5"/>
      <c r="M310" s="5" t="s">
        <v>1</v>
      </c>
      <c r="N310" s="5"/>
      <c r="O310" s="5"/>
      <c r="P310" s="5"/>
      <c r="Q310" s="5"/>
      <c r="R310" s="5"/>
      <c r="S310" s="21">
        <v>21743.7</v>
      </c>
      <c r="T310" s="21">
        <v>1</v>
      </c>
      <c r="U310" s="13"/>
      <c r="V310" s="13"/>
      <c r="W310" s="21">
        <v>38834.25</v>
      </c>
      <c r="X310" s="13"/>
      <c r="Y310" s="21">
        <v>13.1</v>
      </c>
      <c r="Z310" s="13"/>
      <c r="AA310" s="13"/>
      <c r="AB310" s="21">
        <v>508728.65</v>
      </c>
      <c r="AC310" s="13"/>
      <c r="AD310" s="13"/>
      <c r="AH310" s="38">
        <f>AB310</f>
        <v>508728.65</v>
      </c>
    </row>
    <row r="311" spans="1:34" ht="11.25" customHeight="1" x14ac:dyDescent="0.2">
      <c r="H311" s="5" t="s">
        <v>53</v>
      </c>
      <c r="I311" s="5"/>
      <c r="J311" s="5"/>
      <c r="K311" s="5"/>
      <c r="L311" s="5"/>
      <c r="M311" s="5" t="s">
        <v>55</v>
      </c>
      <c r="N311" s="5"/>
      <c r="O311" s="5"/>
      <c r="P311" s="22">
        <v>121</v>
      </c>
      <c r="Q311" s="13"/>
      <c r="R311" s="13"/>
      <c r="S311" s="5" t="s">
        <v>1</v>
      </c>
      <c r="T311" s="13" t="s">
        <v>1</v>
      </c>
      <c r="U311" s="13"/>
      <c r="V311" s="13"/>
      <c r="W311" s="21">
        <v>2155.2800000000002</v>
      </c>
      <c r="X311" s="13"/>
      <c r="Y311" s="5" t="s">
        <v>1</v>
      </c>
      <c r="Z311" s="5"/>
      <c r="AA311" s="5"/>
      <c r="AB311" s="21">
        <v>45399.12</v>
      </c>
      <c r="AC311" s="13"/>
      <c r="AD311" s="13"/>
      <c r="AE311" s="5" t="s">
        <v>1</v>
      </c>
      <c r="AF311" s="5"/>
    </row>
    <row r="312" spans="1:34" ht="11.25" customHeight="1" x14ac:dyDescent="0.2">
      <c r="H312" s="5" t="s">
        <v>54</v>
      </c>
      <c r="I312" s="5"/>
      <c r="J312" s="5"/>
      <c r="K312" s="5"/>
      <c r="L312" s="5"/>
      <c r="M312" s="5" t="s">
        <v>55</v>
      </c>
      <c r="N312" s="5"/>
      <c r="O312" s="5"/>
      <c r="P312" s="22">
        <v>76</v>
      </c>
      <c r="Q312" s="13"/>
      <c r="R312" s="13"/>
      <c r="S312" s="5" t="s">
        <v>1</v>
      </c>
      <c r="T312" s="13" t="s">
        <v>1</v>
      </c>
      <c r="U312" s="13"/>
      <c r="V312" s="13"/>
      <c r="W312" s="21">
        <v>1441.91</v>
      </c>
      <c r="X312" s="13"/>
      <c r="Y312" s="5" t="s">
        <v>1</v>
      </c>
      <c r="Z312" s="5"/>
      <c r="AA312" s="5"/>
      <c r="AB312" s="21">
        <v>28515.15</v>
      </c>
      <c r="AC312" s="13"/>
      <c r="AD312" s="13"/>
      <c r="AE312" s="5" t="s">
        <v>1</v>
      </c>
      <c r="AF312" s="5"/>
    </row>
    <row r="313" spans="1:34" ht="11.25" customHeight="1" x14ac:dyDescent="0.2">
      <c r="H313" s="26" t="s">
        <v>83</v>
      </c>
      <c r="I313" s="26"/>
      <c r="J313" s="26"/>
      <c r="K313" s="26"/>
      <c r="L313" s="26"/>
      <c r="M313" s="26" t="s">
        <v>84</v>
      </c>
      <c r="N313" s="26"/>
      <c r="O313" s="26"/>
      <c r="P313" s="27">
        <v>36.96</v>
      </c>
      <c r="Q313" s="28"/>
      <c r="R313" s="28"/>
      <c r="S313" s="5" t="s">
        <v>1</v>
      </c>
      <c r="T313" s="27">
        <v>1</v>
      </c>
      <c r="U313" s="28"/>
      <c r="V313" s="28"/>
      <c r="W313" s="5" t="s">
        <v>1</v>
      </c>
      <c r="X313" s="5"/>
      <c r="Y313" s="5" t="s">
        <v>1</v>
      </c>
      <c r="Z313" s="5"/>
      <c r="AA313" s="5"/>
      <c r="AB313" s="5" t="s">
        <v>1</v>
      </c>
      <c r="AC313" s="5"/>
      <c r="AD313" s="5"/>
      <c r="AE313" s="27">
        <v>66.010000000000005</v>
      </c>
      <c r="AF313" s="28"/>
    </row>
    <row r="314" spans="1:34" ht="11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6" spans="1:34" ht="11.25" customHeight="1" x14ac:dyDescent="0.2">
      <c r="H316" s="23" t="s">
        <v>56</v>
      </c>
      <c r="I316" s="23"/>
      <c r="J316" s="23"/>
      <c r="K316" s="23"/>
      <c r="L316" s="23"/>
      <c r="M316" s="23" t="s">
        <v>1</v>
      </c>
      <c r="N316" s="23"/>
      <c r="O316" s="23"/>
      <c r="P316" s="14" t="s">
        <v>1</v>
      </c>
      <c r="Q316" s="14"/>
      <c r="R316" s="14"/>
      <c r="S316" s="5" t="s">
        <v>1</v>
      </c>
      <c r="T316" s="5" t="s">
        <v>1</v>
      </c>
      <c r="U316" s="5"/>
      <c r="V316" s="5"/>
      <c r="W316" s="24">
        <v>50818.32</v>
      </c>
      <c r="X316" s="14"/>
      <c r="Y316" s="5" t="s">
        <v>1</v>
      </c>
      <c r="Z316" s="5"/>
      <c r="AA316" s="5"/>
      <c r="AB316" s="24">
        <v>645649.59</v>
      </c>
      <c r="AC316" s="14"/>
      <c r="AD316" s="14"/>
      <c r="AE316" s="21">
        <v>66.010000000000005</v>
      </c>
      <c r="AF316" s="13"/>
    </row>
    <row r="318" spans="1:34" ht="78.400000000000006" customHeight="1" x14ac:dyDescent="0.2">
      <c r="A318" s="5" t="s">
        <v>191</v>
      </c>
      <c r="B318" s="5"/>
      <c r="C318" s="5" t="s">
        <v>136</v>
      </c>
      <c r="D318" s="5"/>
      <c r="E318" s="5"/>
      <c r="F318" s="5"/>
      <c r="G318" s="5"/>
      <c r="H318" s="5" t="s">
        <v>137</v>
      </c>
      <c r="I318" s="5"/>
      <c r="J318" s="5"/>
      <c r="K318" s="5"/>
      <c r="L318" s="5"/>
      <c r="M318" s="5" t="s">
        <v>131</v>
      </c>
      <c r="N318" s="5"/>
      <c r="O318" s="5"/>
      <c r="P318" s="20">
        <v>-1.786</v>
      </c>
      <c r="Q318" s="13"/>
      <c r="R318" s="13"/>
      <c r="S318" s="21">
        <v>4633.29</v>
      </c>
      <c r="T318" s="5" t="s">
        <v>1</v>
      </c>
      <c r="U318" s="5"/>
      <c r="V318" s="5"/>
      <c r="W318" s="5" t="s">
        <v>1</v>
      </c>
      <c r="X318" s="5"/>
      <c r="Y318" s="11" t="s">
        <v>138</v>
      </c>
      <c r="Z318" s="11"/>
      <c r="AA318" s="11"/>
      <c r="AB318" s="5" t="s">
        <v>1</v>
      </c>
      <c r="AC318" s="5"/>
      <c r="AD318" s="5"/>
    </row>
    <row r="319" spans="1:34" ht="11.25" customHeight="1" x14ac:dyDescent="0.2">
      <c r="H319" s="5" t="s">
        <v>79</v>
      </c>
      <c r="I319" s="5"/>
      <c r="J319" s="5"/>
      <c r="K319" s="5"/>
      <c r="L319" s="5"/>
      <c r="M319" s="5" t="s">
        <v>1</v>
      </c>
      <c r="N319" s="5"/>
      <c r="O319" s="5"/>
      <c r="P319" s="5"/>
      <c r="Q319" s="5"/>
      <c r="R319" s="5"/>
      <c r="S319" s="21">
        <v>0</v>
      </c>
      <c r="T319" s="21">
        <v>1</v>
      </c>
      <c r="U319" s="13"/>
      <c r="V319" s="13"/>
      <c r="W319" s="21">
        <v>0</v>
      </c>
      <c r="X319" s="13"/>
      <c r="Y319" s="21">
        <v>24.72</v>
      </c>
      <c r="Z319" s="13"/>
      <c r="AA319" s="13"/>
      <c r="AB319" s="21">
        <v>0</v>
      </c>
      <c r="AC319" s="13"/>
      <c r="AD319" s="13"/>
    </row>
    <row r="320" spans="1:34" ht="11.25" customHeight="1" x14ac:dyDescent="0.2">
      <c r="H320" s="5" t="s">
        <v>49</v>
      </c>
      <c r="I320" s="5"/>
      <c r="J320" s="5"/>
      <c r="K320" s="5"/>
      <c r="L320" s="5"/>
      <c r="M320" s="5" t="s">
        <v>1</v>
      </c>
      <c r="N320" s="5"/>
      <c r="O320" s="5"/>
      <c r="P320" s="5"/>
      <c r="Q320" s="5"/>
      <c r="R320" s="5"/>
      <c r="S320" s="21">
        <v>739.89</v>
      </c>
      <c r="T320" s="21">
        <v>1</v>
      </c>
      <c r="U320" s="13"/>
      <c r="V320" s="13"/>
      <c r="W320" s="21">
        <v>-1321.44</v>
      </c>
      <c r="X320" s="13"/>
      <c r="Y320" s="21">
        <v>6.43</v>
      </c>
      <c r="Z320" s="13"/>
      <c r="AA320" s="13"/>
      <c r="AB320" s="21">
        <v>-8496.8799999999992</v>
      </c>
      <c r="AC320" s="13"/>
      <c r="AD320" s="13"/>
    </row>
    <row r="321" spans="1:34" ht="11.25" customHeight="1" x14ac:dyDescent="0.2">
      <c r="H321" s="5" t="s">
        <v>50</v>
      </c>
      <c r="I321" s="5"/>
      <c r="J321" s="5"/>
      <c r="K321" s="5"/>
      <c r="L321" s="5"/>
      <c r="M321" s="5" t="s">
        <v>1</v>
      </c>
      <c r="N321" s="5"/>
      <c r="O321" s="5"/>
      <c r="P321" s="5"/>
      <c r="Q321" s="5"/>
      <c r="R321" s="5"/>
      <c r="S321" s="21">
        <v>90.45</v>
      </c>
      <c r="T321" s="21">
        <v>1</v>
      </c>
      <c r="U321" s="13"/>
      <c r="V321" s="13"/>
      <c r="W321" s="13" t="s">
        <v>192</v>
      </c>
      <c r="X321" s="13"/>
      <c r="Y321" s="21">
        <v>24.72</v>
      </c>
      <c r="Z321" s="13"/>
      <c r="AA321" s="13"/>
      <c r="AB321" s="13" t="s">
        <v>193</v>
      </c>
      <c r="AC321" s="13"/>
      <c r="AD321" s="13"/>
    </row>
    <row r="322" spans="1:34" ht="11.25" customHeight="1" x14ac:dyDescent="0.2">
      <c r="H322" s="5" t="s">
        <v>80</v>
      </c>
      <c r="I322" s="5"/>
      <c r="J322" s="5"/>
      <c r="K322" s="5"/>
      <c r="L322" s="5"/>
      <c r="M322" s="5" t="s">
        <v>1</v>
      </c>
      <c r="N322" s="5"/>
      <c r="O322" s="5"/>
      <c r="P322" s="5"/>
      <c r="Q322" s="5"/>
      <c r="R322" s="5"/>
      <c r="S322" s="21">
        <v>3893.4</v>
      </c>
      <c r="T322" s="21">
        <v>1</v>
      </c>
      <c r="U322" s="13"/>
      <c r="V322" s="13"/>
      <c r="W322" s="21">
        <v>-6953.61</v>
      </c>
      <c r="X322" s="13"/>
      <c r="Y322" s="21">
        <v>13.51</v>
      </c>
      <c r="Z322" s="13"/>
      <c r="AA322" s="13"/>
      <c r="AB322" s="21">
        <v>-93943.3</v>
      </c>
      <c r="AC322" s="13"/>
      <c r="AD322" s="13"/>
      <c r="AH322" s="38">
        <f>AB322</f>
        <v>-93943.3</v>
      </c>
    </row>
    <row r="323" spans="1:34" ht="11.25" customHeight="1" x14ac:dyDescent="0.2">
      <c r="H323" s="5" t="s">
        <v>53</v>
      </c>
      <c r="I323" s="5"/>
      <c r="J323" s="5"/>
      <c r="K323" s="5"/>
      <c r="L323" s="5"/>
      <c r="M323" s="5" t="s">
        <v>55</v>
      </c>
      <c r="N323" s="5"/>
      <c r="O323" s="5"/>
      <c r="P323" s="22">
        <v>121</v>
      </c>
      <c r="Q323" s="13"/>
      <c r="R323" s="13"/>
      <c r="S323" s="5" t="s">
        <v>1</v>
      </c>
      <c r="T323" s="13" t="s">
        <v>1</v>
      </c>
      <c r="U323" s="13"/>
      <c r="V323" s="13"/>
      <c r="W323" s="21">
        <v>-229.39</v>
      </c>
      <c r="X323" s="13"/>
      <c r="Y323" s="5" t="s">
        <v>1</v>
      </c>
      <c r="Z323" s="5"/>
      <c r="AA323" s="5"/>
      <c r="AB323" s="21">
        <v>-4831.97</v>
      </c>
      <c r="AC323" s="13"/>
      <c r="AD323" s="13"/>
      <c r="AE323" s="5" t="s">
        <v>1</v>
      </c>
      <c r="AF323" s="5"/>
    </row>
    <row r="324" spans="1:34" ht="11.25" customHeight="1" x14ac:dyDescent="0.2">
      <c r="H324" s="5" t="s">
        <v>54</v>
      </c>
      <c r="I324" s="5"/>
      <c r="J324" s="5"/>
      <c r="K324" s="5"/>
      <c r="L324" s="5"/>
      <c r="M324" s="5" t="s">
        <v>55</v>
      </c>
      <c r="N324" s="5"/>
      <c r="O324" s="5"/>
      <c r="P324" s="22">
        <v>76</v>
      </c>
      <c r="Q324" s="13"/>
      <c r="R324" s="13"/>
      <c r="S324" s="5" t="s">
        <v>1</v>
      </c>
      <c r="T324" s="13" t="s">
        <v>1</v>
      </c>
      <c r="U324" s="13"/>
      <c r="V324" s="13"/>
      <c r="W324" s="21">
        <v>-153.46</v>
      </c>
      <c r="X324" s="13"/>
      <c r="Y324" s="5" t="s">
        <v>1</v>
      </c>
      <c r="Z324" s="5"/>
      <c r="AA324" s="5"/>
      <c r="AB324" s="21">
        <v>-3034.95</v>
      </c>
      <c r="AC324" s="13"/>
      <c r="AD324" s="13"/>
      <c r="AE324" s="5" t="s">
        <v>1</v>
      </c>
      <c r="AF324" s="5"/>
    </row>
    <row r="325" spans="1:34" ht="11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7" spans="1:34" ht="11.25" customHeight="1" x14ac:dyDescent="0.2">
      <c r="H327" s="23" t="s">
        <v>56</v>
      </c>
      <c r="I327" s="23"/>
      <c r="J327" s="23"/>
      <c r="K327" s="23"/>
      <c r="L327" s="23"/>
      <c r="M327" s="23" t="s">
        <v>1</v>
      </c>
      <c r="N327" s="23"/>
      <c r="O327" s="23"/>
      <c r="P327" s="14" t="s">
        <v>1</v>
      </c>
      <c r="Q327" s="14"/>
      <c r="R327" s="14"/>
      <c r="S327" s="5" t="s">
        <v>1</v>
      </c>
      <c r="T327" s="5" t="s">
        <v>1</v>
      </c>
      <c r="U327" s="5"/>
      <c r="V327" s="5"/>
      <c r="W327" s="24">
        <v>-8657.9</v>
      </c>
      <c r="X327" s="14"/>
      <c r="Y327" s="5" t="s">
        <v>1</v>
      </c>
      <c r="Z327" s="5"/>
      <c r="AA327" s="5"/>
      <c r="AB327" s="24">
        <v>-110307.1</v>
      </c>
      <c r="AC327" s="14"/>
      <c r="AD327" s="14"/>
      <c r="AE327" s="21">
        <v>0</v>
      </c>
      <c r="AF327" s="13"/>
    </row>
    <row r="329" spans="1:34" ht="89.65" customHeight="1" x14ac:dyDescent="0.2">
      <c r="A329" s="5" t="s">
        <v>194</v>
      </c>
      <c r="B329" s="5"/>
      <c r="C329" s="5" t="s">
        <v>120</v>
      </c>
      <c r="D329" s="5"/>
      <c r="E329" s="5"/>
      <c r="F329" s="5"/>
      <c r="G329" s="5"/>
      <c r="H329" s="5" t="s">
        <v>195</v>
      </c>
      <c r="I329" s="5"/>
      <c r="J329" s="5"/>
      <c r="K329" s="5"/>
      <c r="L329" s="5"/>
      <c r="M329" s="5" t="s">
        <v>122</v>
      </c>
      <c r="N329" s="5"/>
      <c r="O329" s="5"/>
      <c r="P329" s="20">
        <v>2.6789999999999998</v>
      </c>
      <c r="Q329" s="13"/>
      <c r="R329" s="13"/>
      <c r="S329" s="21">
        <v>2324.46</v>
      </c>
      <c r="T329" s="5" t="s">
        <v>1</v>
      </c>
      <c r="U329" s="5"/>
      <c r="V329" s="5"/>
      <c r="W329" s="5" t="s">
        <v>1</v>
      </c>
      <c r="X329" s="5"/>
      <c r="Y329" s="11" t="s">
        <v>123</v>
      </c>
      <c r="Z329" s="11"/>
      <c r="AA329" s="11"/>
      <c r="AB329" s="5" t="s">
        <v>1</v>
      </c>
      <c r="AC329" s="5"/>
      <c r="AD329" s="5"/>
    </row>
    <row r="330" spans="1:34" ht="11.25" customHeight="1" x14ac:dyDescent="0.2">
      <c r="H330" s="5" t="s">
        <v>79</v>
      </c>
      <c r="I330" s="5"/>
      <c r="J330" s="5"/>
      <c r="K330" s="5"/>
      <c r="L330" s="5"/>
      <c r="M330" s="5" t="s">
        <v>1</v>
      </c>
      <c r="N330" s="5"/>
      <c r="O330" s="5"/>
      <c r="P330" s="5"/>
      <c r="Q330" s="5"/>
      <c r="R330" s="5"/>
      <c r="S330" s="21">
        <v>126.07</v>
      </c>
      <c r="T330" s="21">
        <v>1</v>
      </c>
      <c r="U330" s="13"/>
      <c r="V330" s="13"/>
      <c r="W330" s="21">
        <v>337.74</v>
      </c>
      <c r="X330" s="13"/>
      <c r="Y330" s="21">
        <v>24.72</v>
      </c>
      <c r="Z330" s="13"/>
      <c r="AA330" s="13"/>
      <c r="AB330" s="21">
        <v>8348.9699999999993</v>
      </c>
      <c r="AC330" s="13"/>
      <c r="AD330" s="13"/>
    </row>
    <row r="331" spans="1:34" ht="11.25" customHeight="1" x14ac:dyDescent="0.2">
      <c r="H331" s="5" t="s">
        <v>49</v>
      </c>
      <c r="I331" s="5"/>
      <c r="J331" s="5"/>
      <c r="K331" s="5"/>
      <c r="L331" s="5"/>
      <c r="M331" s="5" t="s">
        <v>1</v>
      </c>
      <c r="N331" s="5"/>
      <c r="O331" s="5"/>
      <c r="P331" s="5"/>
      <c r="Q331" s="5"/>
      <c r="R331" s="5"/>
      <c r="S331" s="21">
        <v>2186.19</v>
      </c>
      <c r="T331" s="21">
        <v>1</v>
      </c>
      <c r="U331" s="13"/>
      <c r="V331" s="13"/>
      <c r="W331" s="21">
        <v>5856.8</v>
      </c>
      <c r="X331" s="13"/>
      <c r="Y331" s="21">
        <v>5.55</v>
      </c>
      <c r="Z331" s="13"/>
      <c r="AA331" s="13"/>
      <c r="AB331" s="21">
        <v>32505.26</v>
      </c>
      <c r="AC331" s="13"/>
      <c r="AD331" s="13"/>
    </row>
    <row r="332" spans="1:34" ht="11.25" customHeight="1" x14ac:dyDescent="0.2">
      <c r="H332" s="5" t="s">
        <v>50</v>
      </c>
      <c r="I332" s="5"/>
      <c r="J332" s="5"/>
      <c r="K332" s="5"/>
      <c r="L332" s="5"/>
      <c r="M332" s="5" t="s">
        <v>1</v>
      </c>
      <c r="N332" s="5"/>
      <c r="O332" s="5"/>
      <c r="P332" s="5"/>
      <c r="Q332" s="5"/>
      <c r="R332" s="5"/>
      <c r="S332" s="21">
        <v>177.53</v>
      </c>
      <c r="T332" s="21">
        <v>1</v>
      </c>
      <c r="U332" s="13"/>
      <c r="V332" s="13"/>
      <c r="W332" s="13" t="s">
        <v>196</v>
      </c>
      <c r="X332" s="13"/>
      <c r="Y332" s="21">
        <v>24.72</v>
      </c>
      <c r="Z332" s="13"/>
      <c r="AA332" s="13"/>
      <c r="AB332" s="13" t="s">
        <v>197</v>
      </c>
      <c r="AC332" s="13"/>
      <c r="AD332" s="13"/>
    </row>
    <row r="333" spans="1:34" ht="11.25" customHeight="1" x14ac:dyDescent="0.2">
      <c r="H333" s="5" t="s">
        <v>80</v>
      </c>
      <c r="I333" s="5"/>
      <c r="J333" s="5"/>
      <c r="K333" s="5"/>
      <c r="L333" s="5"/>
      <c r="M333" s="5" t="s">
        <v>1</v>
      </c>
      <c r="N333" s="5"/>
      <c r="O333" s="5"/>
      <c r="P333" s="5"/>
      <c r="Q333" s="5"/>
      <c r="R333" s="5"/>
      <c r="S333" s="21">
        <v>12.2</v>
      </c>
      <c r="T333" s="21">
        <v>1</v>
      </c>
      <c r="U333" s="13"/>
      <c r="V333" s="13"/>
      <c r="W333" s="21">
        <v>32.68</v>
      </c>
      <c r="X333" s="13"/>
      <c r="Y333" s="21">
        <v>6.8</v>
      </c>
      <c r="Z333" s="13"/>
      <c r="AA333" s="13"/>
      <c r="AB333" s="21">
        <v>222.25</v>
      </c>
      <c r="AC333" s="13"/>
      <c r="AD333" s="13"/>
      <c r="AH333" s="38">
        <f t="shared" ref="AH333:AH334" si="0">AB333</f>
        <v>222.25</v>
      </c>
    </row>
    <row r="334" spans="1:34" ht="33.6" customHeight="1" x14ac:dyDescent="0.2">
      <c r="C334" s="5" t="s">
        <v>126</v>
      </c>
      <c r="D334" s="5"/>
      <c r="E334" s="5"/>
      <c r="F334" s="5"/>
      <c r="G334" s="5"/>
      <c r="H334" s="5" t="s">
        <v>127</v>
      </c>
      <c r="I334" s="5"/>
      <c r="J334" s="5"/>
      <c r="K334" s="5"/>
      <c r="L334" s="5"/>
      <c r="M334" s="5" t="s">
        <v>64</v>
      </c>
      <c r="N334" s="5"/>
      <c r="O334" s="5"/>
      <c r="P334" s="21">
        <v>294.69</v>
      </c>
      <c r="Q334" s="13"/>
      <c r="R334" s="13"/>
      <c r="S334" s="21">
        <v>55.26</v>
      </c>
      <c r="T334" s="21">
        <v>1</v>
      </c>
      <c r="U334" s="13"/>
      <c r="V334" s="13"/>
      <c r="W334" s="21">
        <v>16284.57</v>
      </c>
      <c r="X334" s="13"/>
      <c r="Y334" s="21">
        <v>7.83</v>
      </c>
      <c r="Z334" s="13"/>
      <c r="AA334" s="13"/>
      <c r="AB334" s="21">
        <v>127508.18</v>
      </c>
      <c r="AC334" s="13"/>
      <c r="AD334" s="13"/>
      <c r="AH334" s="38">
        <f t="shared" si="0"/>
        <v>127508.18</v>
      </c>
    </row>
    <row r="335" spans="1:34" ht="11.25" customHeight="1" x14ac:dyDescent="0.2">
      <c r="H335" s="5" t="s">
        <v>53</v>
      </c>
      <c r="I335" s="5"/>
      <c r="J335" s="5"/>
      <c r="K335" s="5"/>
      <c r="L335" s="5"/>
      <c r="M335" s="5" t="s">
        <v>55</v>
      </c>
      <c r="N335" s="5"/>
      <c r="O335" s="5"/>
      <c r="P335" s="22">
        <v>121</v>
      </c>
      <c r="Q335" s="13"/>
      <c r="R335" s="13"/>
      <c r="S335" s="5" t="s">
        <v>1</v>
      </c>
      <c r="T335" s="13" t="s">
        <v>1</v>
      </c>
      <c r="U335" s="13"/>
      <c r="V335" s="13"/>
      <c r="W335" s="21">
        <v>1154.94</v>
      </c>
      <c r="X335" s="13"/>
      <c r="Y335" s="5" t="s">
        <v>1</v>
      </c>
      <c r="Z335" s="5"/>
      <c r="AA335" s="5"/>
      <c r="AB335" s="21">
        <v>24328.1</v>
      </c>
      <c r="AC335" s="13"/>
      <c r="AD335" s="13"/>
      <c r="AE335" s="5" t="s">
        <v>1</v>
      </c>
      <c r="AF335" s="5"/>
    </row>
    <row r="336" spans="1:34" ht="11.25" customHeight="1" x14ac:dyDescent="0.2">
      <c r="H336" s="5" t="s">
        <v>54</v>
      </c>
      <c r="I336" s="5"/>
      <c r="J336" s="5"/>
      <c r="K336" s="5"/>
      <c r="L336" s="5"/>
      <c r="M336" s="5" t="s">
        <v>55</v>
      </c>
      <c r="N336" s="5"/>
      <c r="O336" s="5"/>
      <c r="P336" s="22">
        <v>76</v>
      </c>
      <c r="Q336" s="13"/>
      <c r="R336" s="13"/>
      <c r="S336" s="5" t="s">
        <v>1</v>
      </c>
      <c r="T336" s="13" t="s">
        <v>1</v>
      </c>
      <c r="U336" s="13"/>
      <c r="V336" s="13"/>
      <c r="W336" s="21">
        <v>772.67</v>
      </c>
      <c r="X336" s="13"/>
      <c r="Y336" s="5" t="s">
        <v>1</v>
      </c>
      <c r="Z336" s="5"/>
      <c r="AA336" s="5"/>
      <c r="AB336" s="21">
        <v>15280.46</v>
      </c>
      <c r="AC336" s="13"/>
      <c r="AD336" s="13"/>
      <c r="AE336" s="5" t="s">
        <v>1</v>
      </c>
      <c r="AF336" s="5"/>
    </row>
    <row r="337" spans="1:34" ht="11.25" customHeight="1" x14ac:dyDescent="0.2">
      <c r="H337" s="26" t="s">
        <v>83</v>
      </c>
      <c r="I337" s="26"/>
      <c r="J337" s="26"/>
      <c r="K337" s="26"/>
      <c r="L337" s="26"/>
      <c r="M337" s="26" t="s">
        <v>84</v>
      </c>
      <c r="N337" s="26"/>
      <c r="O337" s="26"/>
      <c r="P337" s="27">
        <v>15.72</v>
      </c>
      <c r="Q337" s="28"/>
      <c r="R337" s="28"/>
      <c r="S337" s="5" t="s">
        <v>1</v>
      </c>
      <c r="T337" s="27">
        <v>1</v>
      </c>
      <c r="U337" s="28"/>
      <c r="V337" s="28"/>
      <c r="W337" s="5" t="s">
        <v>1</v>
      </c>
      <c r="X337" s="5"/>
      <c r="Y337" s="5" t="s">
        <v>1</v>
      </c>
      <c r="Z337" s="5"/>
      <c r="AA337" s="5"/>
      <c r="AB337" s="5" t="s">
        <v>1</v>
      </c>
      <c r="AC337" s="5"/>
      <c r="AD337" s="5"/>
      <c r="AE337" s="27">
        <v>42.11</v>
      </c>
      <c r="AF337" s="28"/>
    </row>
    <row r="338" spans="1:34" ht="11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40" spans="1:34" ht="11.25" customHeight="1" x14ac:dyDescent="0.2">
      <c r="H340" s="23" t="s">
        <v>56</v>
      </c>
      <c r="I340" s="23"/>
      <c r="J340" s="23"/>
      <c r="K340" s="23"/>
      <c r="L340" s="23"/>
      <c r="M340" s="23" t="s">
        <v>1</v>
      </c>
      <c r="N340" s="23"/>
      <c r="O340" s="23"/>
      <c r="P340" s="14" t="s">
        <v>1</v>
      </c>
      <c r="Q340" s="14"/>
      <c r="R340" s="14"/>
      <c r="S340" s="5" t="s">
        <v>1</v>
      </c>
      <c r="T340" s="5" t="s">
        <v>1</v>
      </c>
      <c r="U340" s="5"/>
      <c r="V340" s="5"/>
      <c r="W340" s="24">
        <v>24439.4</v>
      </c>
      <c r="X340" s="14"/>
      <c r="Y340" s="5" t="s">
        <v>1</v>
      </c>
      <c r="Z340" s="5"/>
      <c r="AA340" s="5"/>
      <c r="AB340" s="24">
        <v>208193.22</v>
      </c>
      <c r="AC340" s="14"/>
      <c r="AD340" s="14"/>
      <c r="AE340" s="21">
        <v>42.11</v>
      </c>
      <c r="AF340" s="13"/>
    </row>
    <row r="342" spans="1:34" ht="67.150000000000006" customHeight="1" x14ac:dyDescent="0.2">
      <c r="A342" s="5" t="s">
        <v>198</v>
      </c>
      <c r="B342" s="5"/>
      <c r="C342" s="5" t="s">
        <v>199</v>
      </c>
      <c r="D342" s="5"/>
      <c r="E342" s="5"/>
      <c r="F342" s="5"/>
      <c r="G342" s="5"/>
      <c r="H342" s="5" t="s">
        <v>200</v>
      </c>
      <c r="I342" s="5"/>
      <c r="J342" s="5"/>
      <c r="K342" s="5"/>
      <c r="L342" s="5"/>
      <c r="M342" s="5" t="s">
        <v>201</v>
      </c>
      <c r="N342" s="5"/>
      <c r="O342" s="5"/>
      <c r="P342" s="33">
        <v>178.6</v>
      </c>
      <c r="Q342" s="13"/>
      <c r="R342" s="13"/>
      <c r="S342" s="21">
        <v>132.55000000000001</v>
      </c>
      <c r="T342" s="5" t="s">
        <v>1</v>
      </c>
      <c r="U342" s="5"/>
      <c r="V342" s="5"/>
      <c r="W342" s="5" t="s">
        <v>1</v>
      </c>
      <c r="X342" s="5"/>
      <c r="Y342" s="11" t="s">
        <v>202</v>
      </c>
      <c r="Z342" s="11"/>
      <c r="AA342" s="11"/>
      <c r="AB342" s="5" t="s">
        <v>1</v>
      </c>
      <c r="AC342" s="5"/>
      <c r="AD342" s="5"/>
    </row>
    <row r="343" spans="1:34" ht="11.25" customHeight="1" x14ac:dyDescent="0.2">
      <c r="H343" s="5" t="s">
        <v>79</v>
      </c>
      <c r="I343" s="5"/>
      <c r="J343" s="5"/>
      <c r="K343" s="5"/>
      <c r="L343" s="5"/>
      <c r="M343" s="5" t="s">
        <v>1</v>
      </c>
      <c r="N343" s="5"/>
      <c r="O343" s="5"/>
      <c r="P343" s="5"/>
      <c r="Q343" s="5"/>
      <c r="R343" s="5"/>
      <c r="S343" s="21">
        <v>115.17</v>
      </c>
      <c r="T343" s="21">
        <v>1</v>
      </c>
      <c r="U343" s="13"/>
      <c r="V343" s="13"/>
      <c r="W343" s="21">
        <v>20569.36</v>
      </c>
      <c r="X343" s="13"/>
      <c r="Y343" s="21">
        <v>24.72</v>
      </c>
      <c r="Z343" s="13"/>
      <c r="AA343" s="13"/>
      <c r="AB343" s="21">
        <v>508474.63</v>
      </c>
      <c r="AC343" s="13"/>
      <c r="AD343" s="13"/>
    </row>
    <row r="344" spans="1:34" ht="11.25" customHeight="1" x14ac:dyDescent="0.2">
      <c r="H344" s="5" t="s">
        <v>49</v>
      </c>
      <c r="I344" s="5"/>
      <c r="J344" s="5"/>
      <c r="K344" s="5"/>
      <c r="L344" s="5"/>
      <c r="M344" s="5" t="s">
        <v>1</v>
      </c>
      <c r="N344" s="5"/>
      <c r="O344" s="5"/>
      <c r="P344" s="5"/>
      <c r="Q344" s="5"/>
      <c r="R344" s="5"/>
      <c r="S344" s="21">
        <v>14.13</v>
      </c>
      <c r="T344" s="21">
        <v>1</v>
      </c>
      <c r="U344" s="13"/>
      <c r="V344" s="13"/>
      <c r="W344" s="21">
        <v>2523.62</v>
      </c>
      <c r="X344" s="13"/>
      <c r="Y344" s="21">
        <v>5.31</v>
      </c>
      <c r="Z344" s="13"/>
      <c r="AA344" s="13"/>
      <c r="AB344" s="21">
        <v>13400.41</v>
      </c>
      <c r="AC344" s="13"/>
      <c r="AD344" s="13"/>
    </row>
    <row r="345" spans="1:34" ht="11.25" customHeight="1" x14ac:dyDescent="0.2">
      <c r="H345" s="5" t="s">
        <v>50</v>
      </c>
      <c r="I345" s="5"/>
      <c r="J345" s="5"/>
      <c r="K345" s="5"/>
      <c r="L345" s="5"/>
      <c r="M345" s="5" t="s">
        <v>1</v>
      </c>
      <c r="N345" s="5"/>
      <c r="O345" s="5"/>
      <c r="P345" s="5"/>
      <c r="Q345" s="5"/>
      <c r="R345" s="5"/>
      <c r="S345" s="21">
        <v>0.65</v>
      </c>
      <c r="T345" s="21">
        <v>1</v>
      </c>
      <c r="U345" s="13"/>
      <c r="V345" s="13"/>
      <c r="W345" s="13" t="s">
        <v>203</v>
      </c>
      <c r="X345" s="13"/>
      <c r="Y345" s="21">
        <v>24.72</v>
      </c>
      <c r="Z345" s="13"/>
      <c r="AA345" s="13"/>
      <c r="AB345" s="13" t="s">
        <v>204</v>
      </c>
      <c r="AC345" s="13"/>
      <c r="AD345" s="13"/>
    </row>
    <row r="346" spans="1:34" ht="11.25" customHeight="1" x14ac:dyDescent="0.2">
      <c r="H346" s="5" t="s">
        <v>80</v>
      </c>
      <c r="I346" s="5"/>
      <c r="J346" s="5"/>
      <c r="K346" s="5"/>
      <c r="L346" s="5"/>
      <c r="M346" s="5" t="s">
        <v>1</v>
      </c>
      <c r="N346" s="5"/>
      <c r="O346" s="5"/>
      <c r="P346" s="5"/>
      <c r="Q346" s="5"/>
      <c r="R346" s="5"/>
      <c r="S346" s="21">
        <v>3.25</v>
      </c>
      <c r="T346" s="21">
        <v>1</v>
      </c>
      <c r="U346" s="13"/>
      <c r="V346" s="13"/>
      <c r="W346" s="21">
        <v>580.45000000000005</v>
      </c>
      <c r="X346" s="13"/>
      <c r="Y346" s="21">
        <v>7.67</v>
      </c>
      <c r="Z346" s="13"/>
      <c r="AA346" s="13"/>
      <c r="AB346" s="21">
        <v>4452.05</v>
      </c>
      <c r="AC346" s="13"/>
      <c r="AD346" s="13"/>
      <c r="AH346" s="38">
        <f>AB346</f>
        <v>4452.05</v>
      </c>
    </row>
    <row r="347" spans="1:34" ht="33.6" customHeight="1" x14ac:dyDescent="0.2">
      <c r="C347" s="5" t="s">
        <v>126</v>
      </c>
      <c r="D347" s="5"/>
      <c r="E347" s="5"/>
      <c r="F347" s="5"/>
      <c r="G347" s="5"/>
      <c r="H347" s="5" t="s">
        <v>127</v>
      </c>
      <c r="I347" s="5"/>
      <c r="J347" s="5"/>
      <c r="K347" s="5"/>
      <c r="L347" s="5"/>
      <c r="M347" s="5" t="s">
        <v>64</v>
      </c>
      <c r="N347" s="5"/>
      <c r="O347" s="5"/>
      <c r="P347" s="21">
        <v>-8.93</v>
      </c>
      <c r="Q347" s="13"/>
      <c r="R347" s="13"/>
      <c r="S347" s="21">
        <v>55.26</v>
      </c>
      <c r="T347" s="21">
        <v>1</v>
      </c>
      <c r="U347" s="13"/>
      <c r="V347" s="13"/>
      <c r="W347" s="21">
        <v>-493.47</v>
      </c>
      <c r="X347" s="13"/>
      <c r="Y347" s="21">
        <v>7.83</v>
      </c>
      <c r="Z347" s="13"/>
      <c r="AA347" s="13"/>
      <c r="AB347" s="21">
        <v>-3863.88</v>
      </c>
      <c r="AC347" s="13"/>
      <c r="AD347" s="13"/>
      <c r="AH347" s="38">
        <f>AB347</f>
        <v>-3863.88</v>
      </c>
    </row>
    <row r="348" spans="1:34" ht="44.85" customHeight="1" x14ac:dyDescent="0.2">
      <c r="C348" s="5" t="s">
        <v>205</v>
      </c>
      <c r="D348" s="5"/>
      <c r="E348" s="5"/>
      <c r="F348" s="5"/>
      <c r="G348" s="5"/>
      <c r="H348" s="5" t="s">
        <v>206</v>
      </c>
      <c r="I348" s="5"/>
      <c r="J348" s="5"/>
      <c r="K348" s="5"/>
      <c r="L348" s="5"/>
      <c r="M348" s="5" t="s">
        <v>207</v>
      </c>
      <c r="N348" s="5"/>
      <c r="O348" s="5"/>
      <c r="P348" s="21">
        <v>1821.72</v>
      </c>
      <c r="Q348" s="13"/>
      <c r="R348" s="13"/>
      <c r="S348" s="21">
        <v>76.09</v>
      </c>
      <c r="T348" s="21">
        <v>1</v>
      </c>
      <c r="U348" s="13"/>
      <c r="V348" s="13"/>
      <c r="W348" s="21">
        <v>138614.67000000001</v>
      </c>
      <c r="X348" s="13"/>
      <c r="Y348" s="21">
        <v>7.67</v>
      </c>
      <c r="Z348" s="13"/>
      <c r="AA348" s="13"/>
      <c r="AB348" s="21">
        <v>1063174.56</v>
      </c>
      <c r="AC348" s="13"/>
      <c r="AD348" s="13"/>
      <c r="AH348" s="38">
        <f>AB348</f>
        <v>1063174.56</v>
      </c>
    </row>
    <row r="349" spans="1:34" ht="11.25" customHeight="1" x14ac:dyDescent="0.2">
      <c r="H349" s="5" t="s">
        <v>53</v>
      </c>
      <c r="I349" s="5"/>
      <c r="J349" s="5"/>
      <c r="K349" s="5"/>
      <c r="L349" s="5"/>
      <c r="M349" s="5" t="s">
        <v>55</v>
      </c>
      <c r="N349" s="5"/>
      <c r="O349" s="5"/>
      <c r="P349" s="22">
        <v>121</v>
      </c>
      <c r="Q349" s="13"/>
      <c r="R349" s="13"/>
      <c r="S349" s="5" t="s">
        <v>1</v>
      </c>
      <c r="T349" s="13" t="s">
        <v>1</v>
      </c>
      <c r="U349" s="13"/>
      <c r="V349" s="13"/>
      <c r="W349" s="21">
        <v>29373.34</v>
      </c>
      <c r="X349" s="13"/>
      <c r="Y349" s="5" t="s">
        <v>1</v>
      </c>
      <c r="Z349" s="5"/>
      <c r="AA349" s="5"/>
      <c r="AB349" s="21">
        <v>618726.68999999994</v>
      </c>
      <c r="AC349" s="13"/>
      <c r="AD349" s="13"/>
      <c r="AE349" s="5" t="s">
        <v>1</v>
      </c>
      <c r="AF349" s="5"/>
    </row>
    <row r="350" spans="1:34" ht="11.25" customHeight="1" x14ac:dyDescent="0.2">
      <c r="H350" s="5" t="s">
        <v>54</v>
      </c>
      <c r="I350" s="5"/>
      <c r="J350" s="5"/>
      <c r="K350" s="5"/>
      <c r="L350" s="5"/>
      <c r="M350" s="5" t="s">
        <v>55</v>
      </c>
      <c r="N350" s="5"/>
      <c r="O350" s="5"/>
      <c r="P350" s="22">
        <v>76</v>
      </c>
      <c r="Q350" s="13"/>
      <c r="R350" s="13"/>
      <c r="S350" s="5" t="s">
        <v>1</v>
      </c>
      <c r="T350" s="13" t="s">
        <v>1</v>
      </c>
      <c r="U350" s="13"/>
      <c r="V350" s="13"/>
      <c r="W350" s="21">
        <v>19651.18</v>
      </c>
      <c r="X350" s="13"/>
      <c r="Y350" s="5" t="s">
        <v>1</v>
      </c>
      <c r="Z350" s="5"/>
      <c r="AA350" s="5"/>
      <c r="AB350" s="21">
        <v>388621.72</v>
      </c>
      <c r="AC350" s="13"/>
      <c r="AD350" s="13"/>
      <c r="AE350" s="5" t="s">
        <v>1</v>
      </c>
      <c r="AF350" s="5"/>
    </row>
    <row r="351" spans="1:34" ht="11.25" customHeight="1" x14ac:dyDescent="0.2">
      <c r="H351" s="26" t="s">
        <v>83</v>
      </c>
      <c r="I351" s="26"/>
      <c r="J351" s="26"/>
      <c r="K351" s="26"/>
      <c r="L351" s="26"/>
      <c r="M351" s="26" t="s">
        <v>84</v>
      </c>
      <c r="N351" s="26"/>
      <c r="O351" s="26"/>
      <c r="P351" s="27">
        <v>11.8</v>
      </c>
      <c r="Q351" s="28"/>
      <c r="R351" s="28"/>
      <c r="S351" s="5" t="s">
        <v>1</v>
      </c>
      <c r="T351" s="27">
        <v>1</v>
      </c>
      <c r="U351" s="28"/>
      <c r="V351" s="28"/>
      <c r="W351" s="5" t="s">
        <v>1</v>
      </c>
      <c r="X351" s="5"/>
      <c r="Y351" s="5" t="s">
        <v>1</v>
      </c>
      <c r="Z351" s="5"/>
      <c r="AA351" s="5"/>
      <c r="AB351" s="5" t="s">
        <v>1</v>
      </c>
      <c r="AC351" s="5"/>
      <c r="AD351" s="5"/>
      <c r="AE351" s="27">
        <v>2107.48</v>
      </c>
      <c r="AF351" s="28"/>
    </row>
    <row r="352" spans="1:34" ht="11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4" spans="1:34" ht="11.25" customHeight="1" x14ac:dyDescent="0.2">
      <c r="H354" s="23" t="s">
        <v>56</v>
      </c>
      <c r="I354" s="23"/>
      <c r="J354" s="23"/>
      <c r="K354" s="23"/>
      <c r="L354" s="23"/>
      <c r="M354" s="23" t="s">
        <v>1</v>
      </c>
      <c r="N354" s="23"/>
      <c r="O354" s="23"/>
      <c r="P354" s="14" t="s">
        <v>1</v>
      </c>
      <c r="Q354" s="14"/>
      <c r="R354" s="14"/>
      <c r="S354" s="5" t="s">
        <v>1</v>
      </c>
      <c r="T354" s="5" t="s">
        <v>1</v>
      </c>
      <c r="U354" s="5"/>
      <c r="V354" s="5"/>
      <c r="W354" s="24">
        <v>210819.15</v>
      </c>
      <c r="X354" s="14"/>
      <c r="Y354" s="5" t="s">
        <v>1</v>
      </c>
      <c r="Z354" s="5"/>
      <c r="AA354" s="5"/>
      <c r="AB354" s="24">
        <v>2592986.1800000002</v>
      </c>
      <c r="AC354" s="14"/>
      <c r="AD354" s="14"/>
      <c r="AE354" s="21">
        <v>2107.48</v>
      </c>
      <c r="AF354" s="13"/>
    </row>
    <row r="356" spans="1:34" ht="100.9" customHeight="1" x14ac:dyDescent="0.2">
      <c r="A356" s="5" t="s">
        <v>208</v>
      </c>
      <c r="B356" s="5"/>
      <c r="C356" s="5" t="s">
        <v>209</v>
      </c>
      <c r="D356" s="5"/>
      <c r="E356" s="5"/>
      <c r="F356" s="5"/>
      <c r="G356" s="5"/>
      <c r="H356" s="5" t="s">
        <v>210</v>
      </c>
      <c r="I356" s="5"/>
      <c r="J356" s="5"/>
      <c r="K356" s="5"/>
      <c r="L356" s="5"/>
      <c r="M356" s="5" t="s">
        <v>211</v>
      </c>
      <c r="N356" s="5"/>
      <c r="O356" s="5"/>
      <c r="P356" s="34">
        <v>14.288</v>
      </c>
      <c r="Q356" s="5"/>
      <c r="R356" s="5"/>
      <c r="S356" s="21">
        <v>1127.8</v>
      </c>
      <c r="T356" s="21">
        <v>1</v>
      </c>
      <c r="U356" s="13"/>
      <c r="V356" s="13"/>
      <c r="W356" s="21">
        <v>16114.01</v>
      </c>
      <c r="X356" s="13"/>
      <c r="Y356" s="21">
        <v>2.72</v>
      </c>
      <c r="Z356" s="13"/>
      <c r="AA356" s="13"/>
      <c r="AB356" s="21">
        <v>43830.1</v>
      </c>
      <c r="AC356" s="13"/>
      <c r="AD356" s="13"/>
      <c r="AH356" s="38">
        <f>AB356</f>
        <v>43830.1</v>
      </c>
    </row>
    <row r="357" spans="1:34" ht="11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4" ht="11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60" spans="1:34" ht="22.35" customHeight="1" x14ac:dyDescent="0.2">
      <c r="H360" s="5" t="s">
        <v>101</v>
      </c>
      <c r="I360" s="5"/>
      <c r="J360" s="5"/>
      <c r="K360" s="5"/>
      <c r="L360" s="5"/>
      <c r="M360" s="5" t="s">
        <v>1</v>
      </c>
      <c r="N360" s="5"/>
      <c r="O360" s="5"/>
      <c r="P360" s="13" t="s">
        <v>1</v>
      </c>
      <c r="Q360" s="13"/>
      <c r="R360" s="13"/>
      <c r="S360" s="13" t="s">
        <v>1</v>
      </c>
      <c r="T360" s="5" t="s">
        <v>1</v>
      </c>
      <c r="U360" s="5"/>
      <c r="V360" s="5"/>
      <c r="W360" s="21">
        <v>313459.84000000003</v>
      </c>
      <c r="X360" s="13"/>
      <c r="Y360" s="5" t="s">
        <v>1</v>
      </c>
      <c r="Z360" s="5"/>
      <c r="AA360" s="5"/>
      <c r="AB360" s="21">
        <v>2797761.22</v>
      </c>
      <c r="AC360" s="13"/>
      <c r="AD360" s="13"/>
    </row>
    <row r="362" spans="1:34" ht="22.35" customHeight="1" x14ac:dyDescent="0.2">
      <c r="H362" s="5" t="s">
        <v>102</v>
      </c>
      <c r="I362" s="5"/>
      <c r="J362" s="5"/>
      <c r="K362" s="5"/>
      <c r="L362" s="5"/>
      <c r="M362" s="5" t="s">
        <v>1</v>
      </c>
      <c r="N362" s="5"/>
      <c r="O362" s="5"/>
      <c r="P362" s="13" t="s">
        <v>1</v>
      </c>
      <c r="Q362" s="13"/>
      <c r="R362" s="13"/>
      <c r="S362" s="13" t="s">
        <v>1</v>
      </c>
      <c r="T362" s="5" t="s">
        <v>1</v>
      </c>
      <c r="U362" s="5"/>
      <c r="V362" s="5"/>
      <c r="W362" s="21">
        <v>42373.13</v>
      </c>
      <c r="X362" s="13"/>
      <c r="Y362" s="5" t="s">
        <v>1</v>
      </c>
      <c r="Z362" s="5"/>
      <c r="AA362" s="5"/>
      <c r="AB362" s="21">
        <v>892556.88</v>
      </c>
      <c r="AC362" s="13"/>
      <c r="AD362" s="13"/>
    </row>
    <row r="364" spans="1:34" ht="22.35" customHeight="1" x14ac:dyDescent="0.2">
      <c r="H364" s="5" t="s">
        <v>103</v>
      </c>
      <c r="I364" s="5"/>
      <c r="J364" s="5"/>
      <c r="K364" s="5"/>
      <c r="L364" s="5"/>
      <c r="M364" s="5" t="s">
        <v>1</v>
      </c>
      <c r="N364" s="5"/>
      <c r="O364" s="5"/>
      <c r="P364" s="13" t="s">
        <v>1</v>
      </c>
      <c r="Q364" s="13"/>
      <c r="R364" s="13"/>
      <c r="S364" s="13" t="s">
        <v>1</v>
      </c>
      <c r="T364" s="5" t="s">
        <v>1</v>
      </c>
      <c r="U364" s="5"/>
      <c r="V364" s="5"/>
      <c r="W364" s="21">
        <v>28348.22</v>
      </c>
      <c r="X364" s="13"/>
      <c r="Y364" s="5" t="s">
        <v>1</v>
      </c>
      <c r="Z364" s="5"/>
      <c r="AA364" s="5"/>
      <c r="AB364" s="21">
        <v>560614.24</v>
      </c>
      <c r="AC364" s="13"/>
      <c r="AD364" s="13"/>
    </row>
    <row r="366" spans="1:34" ht="11.25" customHeight="1" x14ac:dyDescent="0.2">
      <c r="H366" s="29" t="s">
        <v>104</v>
      </c>
      <c r="I366" s="29"/>
      <c r="J366" s="29"/>
      <c r="K366" s="29"/>
      <c r="L366" s="29"/>
      <c r="M366" s="29" t="s">
        <v>1</v>
      </c>
      <c r="N366" s="29"/>
      <c r="O366" s="29"/>
      <c r="P366" s="30" t="s">
        <v>1</v>
      </c>
      <c r="Q366" s="30"/>
      <c r="R366" s="30"/>
      <c r="S366" s="30" t="s">
        <v>1</v>
      </c>
      <c r="T366" s="29" t="s">
        <v>1</v>
      </c>
      <c r="U366" s="29"/>
      <c r="V366" s="29"/>
      <c r="W366" s="31">
        <v>384181.19</v>
      </c>
      <c r="X366" s="30"/>
      <c r="Y366" s="29" t="s">
        <v>1</v>
      </c>
      <c r="Z366" s="29"/>
      <c r="AA366" s="29"/>
      <c r="AB366" s="31">
        <v>4250932.34</v>
      </c>
      <c r="AC366" s="30"/>
      <c r="AD366" s="30"/>
    </row>
    <row r="368" spans="1:34" ht="11.25" customHeight="1" x14ac:dyDescent="0.2">
      <c r="A368" s="19" t="s">
        <v>212</v>
      </c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</row>
    <row r="370" spans="1:34" ht="123.2" customHeight="1" x14ac:dyDescent="0.2">
      <c r="A370" s="5" t="s">
        <v>213</v>
      </c>
      <c r="B370" s="5"/>
      <c r="C370" s="5" t="s">
        <v>129</v>
      </c>
      <c r="D370" s="5"/>
      <c r="E370" s="5"/>
      <c r="F370" s="5"/>
      <c r="G370" s="5"/>
      <c r="H370" s="5" t="s">
        <v>214</v>
      </c>
      <c r="I370" s="5"/>
      <c r="J370" s="5"/>
      <c r="K370" s="5"/>
      <c r="L370" s="5"/>
      <c r="M370" s="5" t="s">
        <v>131</v>
      </c>
      <c r="N370" s="5"/>
      <c r="O370" s="5"/>
      <c r="P370" s="20">
        <v>1.224</v>
      </c>
      <c r="Q370" s="13"/>
      <c r="R370" s="13"/>
      <c r="S370" s="21">
        <v>26439.599999999999</v>
      </c>
      <c r="T370" s="5" t="s">
        <v>1</v>
      </c>
      <c r="U370" s="5"/>
      <c r="V370" s="5"/>
      <c r="W370" s="5" t="s">
        <v>1</v>
      </c>
      <c r="X370" s="5"/>
      <c r="Y370" s="11" t="s">
        <v>132</v>
      </c>
      <c r="Z370" s="11"/>
      <c r="AA370" s="11"/>
      <c r="AB370" s="5" t="s">
        <v>1</v>
      </c>
      <c r="AC370" s="5"/>
      <c r="AD370" s="5"/>
    </row>
    <row r="371" spans="1:34" ht="11.25" customHeight="1" x14ac:dyDescent="0.2">
      <c r="H371" s="5" t="s">
        <v>79</v>
      </c>
      <c r="I371" s="5"/>
      <c r="J371" s="5"/>
      <c r="K371" s="5"/>
      <c r="L371" s="5"/>
      <c r="M371" s="5" t="s">
        <v>1</v>
      </c>
      <c r="N371" s="5"/>
      <c r="O371" s="5"/>
      <c r="P371" s="5"/>
      <c r="Q371" s="5"/>
      <c r="R371" s="5"/>
      <c r="S371" s="21">
        <v>301.95999999999998</v>
      </c>
      <c r="T371" s="21">
        <v>1</v>
      </c>
      <c r="U371" s="13"/>
      <c r="V371" s="13"/>
      <c r="W371" s="21">
        <v>369.6</v>
      </c>
      <c r="X371" s="13"/>
      <c r="Y371" s="21">
        <v>24.72</v>
      </c>
      <c r="Z371" s="13"/>
      <c r="AA371" s="13"/>
      <c r="AB371" s="21">
        <v>9136.49</v>
      </c>
      <c r="AC371" s="13"/>
      <c r="AD371" s="13"/>
    </row>
    <row r="372" spans="1:34" ht="11.25" customHeight="1" x14ac:dyDescent="0.2">
      <c r="H372" s="5" t="s">
        <v>49</v>
      </c>
      <c r="I372" s="5"/>
      <c r="J372" s="5"/>
      <c r="K372" s="5"/>
      <c r="L372" s="5"/>
      <c r="M372" s="5" t="s">
        <v>1</v>
      </c>
      <c r="N372" s="5"/>
      <c r="O372" s="5"/>
      <c r="P372" s="5"/>
      <c r="Q372" s="5"/>
      <c r="R372" s="5"/>
      <c r="S372" s="21">
        <v>4393.9399999999996</v>
      </c>
      <c r="T372" s="21">
        <v>1</v>
      </c>
      <c r="U372" s="13"/>
      <c r="V372" s="13"/>
      <c r="W372" s="21">
        <v>5378.18</v>
      </c>
      <c r="X372" s="13"/>
      <c r="Y372" s="21">
        <v>6.33</v>
      </c>
      <c r="Z372" s="13"/>
      <c r="AA372" s="13"/>
      <c r="AB372" s="21">
        <v>34043.9</v>
      </c>
      <c r="AC372" s="13"/>
      <c r="AD372" s="13"/>
    </row>
    <row r="373" spans="1:34" ht="11.25" customHeight="1" x14ac:dyDescent="0.2">
      <c r="H373" s="5" t="s">
        <v>50</v>
      </c>
      <c r="I373" s="5"/>
      <c r="J373" s="5"/>
      <c r="K373" s="5"/>
      <c r="L373" s="5"/>
      <c r="M373" s="5" t="s">
        <v>1</v>
      </c>
      <c r="N373" s="5"/>
      <c r="O373" s="5"/>
      <c r="P373" s="5"/>
      <c r="Q373" s="5"/>
      <c r="R373" s="5"/>
      <c r="S373" s="21">
        <v>547.87</v>
      </c>
      <c r="T373" s="21">
        <v>1</v>
      </c>
      <c r="U373" s="13"/>
      <c r="V373" s="13"/>
      <c r="W373" s="13" t="s">
        <v>215</v>
      </c>
      <c r="X373" s="13"/>
      <c r="Y373" s="21">
        <v>24.72</v>
      </c>
      <c r="Z373" s="13"/>
      <c r="AA373" s="13"/>
      <c r="AB373" s="13" t="s">
        <v>216</v>
      </c>
      <c r="AC373" s="13"/>
      <c r="AD373" s="13"/>
    </row>
    <row r="374" spans="1:34" ht="11.25" customHeight="1" x14ac:dyDescent="0.2">
      <c r="H374" s="5" t="s">
        <v>80</v>
      </c>
      <c r="I374" s="5"/>
      <c r="J374" s="5"/>
      <c r="K374" s="5"/>
      <c r="L374" s="5"/>
      <c r="M374" s="5" t="s">
        <v>1</v>
      </c>
      <c r="N374" s="5"/>
      <c r="O374" s="5"/>
      <c r="P374" s="5"/>
      <c r="Q374" s="5"/>
      <c r="R374" s="5"/>
      <c r="S374" s="21">
        <v>21743.7</v>
      </c>
      <c r="T374" s="21">
        <v>1</v>
      </c>
      <c r="U374" s="13"/>
      <c r="V374" s="13"/>
      <c r="W374" s="21">
        <v>26614.29</v>
      </c>
      <c r="X374" s="13"/>
      <c r="Y374" s="21">
        <v>13.1</v>
      </c>
      <c r="Z374" s="13"/>
      <c r="AA374" s="13"/>
      <c r="AB374" s="21">
        <v>348647.18</v>
      </c>
      <c r="AC374" s="13"/>
      <c r="AD374" s="13"/>
      <c r="AH374" s="38">
        <f>AB374</f>
        <v>348647.18</v>
      </c>
    </row>
    <row r="375" spans="1:34" ht="11.25" customHeight="1" x14ac:dyDescent="0.2">
      <c r="H375" s="5" t="s">
        <v>53</v>
      </c>
      <c r="I375" s="5"/>
      <c r="J375" s="5"/>
      <c r="K375" s="5"/>
      <c r="L375" s="5"/>
      <c r="M375" s="5" t="s">
        <v>55</v>
      </c>
      <c r="N375" s="5"/>
      <c r="O375" s="5"/>
      <c r="P375" s="22">
        <v>121</v>
      </c>
      <c r="Q375" s="13"/>
      <c r="R375" s="13"/>
      <c r="S375" s="5" t="s">
        <v>1</v>
      </c>
      <c r="T375" s="13" t="s">
        <v>1</v>
      </c>
      <c r="U375" s="13"/>
      <c r="V375" s="13"/>
      <c r="W375" s="21">
        <v>1477.07</v>
      </c>
      <c r="X375" s="13"/>
      <c r="Y375" s="5" t="s">
        <v>1</v>
      </c>
      <c r="Z375" s="5"/>
      <c r="AA375" s="5"/>
      <c r="AB375" s="21">
        <v>31113.4</v>
      </c>
      <c r="AC375" s="13"/>
      <c r="AD375" s="13"/>
      <c r="AE375" s="5" t="s">
        <v>1</v>
      </c>
      <c r="AF375" s="5"/>
    </row>
    <row r="376" spans="1:34" ht="11.25" customHeight="1" x14ac:dyDescent="0.2">
      <c r="H376" s="5" t="s">
        <v>54</v>
      </c>
      <c r="I376" s="5"/>
      <c r="J376" s="5"/>
      <c r="K376" s="5"/>
      <c r="L376" s="5"/>
      <c r="M376" s="5" t="s">
        <v>55</v>
      </c>
      <c r="N376" s="5"/>
      <c r="O376" s="5"/>
      <c r="P376" s="22">
        <v>76</v>
      </c>
      <c r="Q376" s="13"/>
      <c r="R376" s="13"/>
      <c r="S376" s="5" t="s">
        <v>1</v>
      </c>
      <c r="T376" s="13" t="s">
        <v>1</v>
      </c>
      <c r="U376" s="13"/>
      <c r="V376" s="13"/>
      <c r="W376" s="21">
        <v>988.18</v>
      </c>
      <c r="X376" s="13"/>
      <c r="Y376" s="5" t="s">
        <v>1</v>
      </c>
      <c r="Z376" s="5"/>
      <c r="AA376" s="5"/>
      <c r="AB376" s="21">
        <v>19542.3</v>
      </c>
      <c r="AC376" s="13"/>
      <c r="AD376" s="13"/>
      <c r="AE376" s="5" t="s">
        <v>1</v>
      </c>
      <c r="AF376" s="5"/>
    </row>
    <row r="377" spans="1:34" ht="11.25" customHeight="1" x14ac:dyDescent="0.2">
      <c r="H377" s="26" t="s">
        <v>83</v>
      </c>
      <c r="I377" s="26"/>
      <c r="J377" s="26"/>
      <c r="K377" s="26"/>
      <c r="L377" s="26"/>
      <c r="M377" s="26" t="s">
        <v>84</v>
      </c>
      <c r="N377" s="26"/>
      <c r="O377" s="26"/>
      <c r="P377" s="27">
        <v>36.96</v>
      </c>
      <c r="Q377" s="28"/>
      <c r="R377" s="28"/>
      <c r="S377" s="5" t="s">
        <v>1</v>
      </c>
      <c r="T377" s="27">
        <v>1</v>
      </c>
      <c r="U377" s="28"/>
      <c r="V377" s="28"/>
      <c r="W377" s="5" t="s">
        <v>1</v>
      </c>
      <c r="X377" s="5"/>
      <c r="Y377" s="5" t="s">
        <v>1</v>
      </c>
      <c r="Z377" s="5"/>
      <c r="AA377" s="5"/>
      <c r="AB377" s="5" t="s">
        <v>1</v>
      </c>
      <c r="AC377" s="5"/>
      <c r="AD377" s="5"/>
      <c r="AE377" s="27">
        <v>45.24</v>
      </c>
      <c r="AF377" s="28"/>
    </row>
    <row r="378" spans="1:34" ht="11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80" spans="1:34" ht="11.25" customHeight="1" x14ac:dyDescent="0.2">
      <c r="H380" s="23" t="s">
        <v>56</v>
      </c>
      <c r="I380" s="23"/>
      <c r="J380" s="23"/>
      <c r="K380" s="23"/>
      <c r="L380" s="23"/>
      <c r="M380" s="23" t="s">
        <v>1</v>
      </c>
      <c r="N380" s="23"/>
      <c r="O380" s="23"/>
      <c r="P380" s="14" t="s">
        <v>1</v>
      </c>
      <c r="Q380" s="14"/>
      <c r="R380" s="14"/>
      <c r="S380" s="5" t="s">
        <v>1</v>
      </c>
      <c r="T380" s="5" t="s">
        <v>1</v>
      </c>
      <c r="U380" s="5"/>
      <c r="V380" s="5"/>
      <c r="W380" s="24">
        <v>34827.32</v>
      </c>
      <c r="X380" s="14"/>
      <c r="Y380" s="5" t="s">
        <v>1</v>
      </c>
      <c r="Z380" s="5"/>
      <c r="AA380" s="5"/>
      <c r="AB380" s="24">
        <v>442483.27</v>
      </c>
      <c r="AC380" s="14"/>
      <c r="AD380" s="14"/>
      <c r="AE380" s="21">
        <v>45.24</v>
      </c>
      <c r="AF380" s="13"/>
    </row>
    <row r="382" spans="1:34" ht="78.400000000000006" customHeight="1" x14ac:dyDescent="0.2">
      <c r="A382" s="5" t="s">
        <v>217</v>
      </c>
      <c r="B382" s="5"/>
      <c r="C382" s="5" t="s">
        <v>218</v>
      </c>
      <c r="D382" s="5"/>
      <c r="E382" s="5"/>
      <c r="F382" s="5"/>
      <c r="G382" s="5"/>
      <c r="H382" s="5" t="s">
        <v>137</v>
      </c>
      <c r="I382" s="5"/>
      <c r="J382" s="5"/>
      <c r="K382" s="5"/>
      <c r="L382" s="5"/>
      <c r="M382" s="5" t="s">
        <v>131</v>
      </c>
      <c r="N382" s="5"/>
      <c r="O382" s="5"/>
      <c r="P382" s="20">
        <v>1.224</v>
      </c>
      <c r="Q382" s="13"/>
      <c r="R382" s="13"/>
      <c r="S382" s="21">
        <v>3088.86</v>
      </c>
      <c r="T382" s="5" t="s">
        <v>1</v>
      </c>
      <c r="U382" s="5"/>
      <c r="V382" s="5"/>
      <c r="W382" s="5" t="s">
        <v>1</v>
      </c>
      <c r="X382" s="5"/>
      <c r="Y382" s="11" t="s">
        <v>138</v>
      </c>
      <c r="Z382" s="11"/>
      <c r="AA382" s="11"/>
      <c r="AB382" s="5" t="s">
        <v>1</v>
      </c>
      <c r="AC382" s="5"/>
      <c r="AD382" s="5"/>
    </row>
    <row r="383" spans="1:34" ht="11.25" customHeight="1" x14ac:dyDescent="0.2">
      <c r="H383" s="5" t="s">
        <v>79</v>
      </c>
      <c r="I383" s="5"/>
      <c r="J383" s="5"/>
      <c r="K383" s="5"/>
      <c r="L383" s="5"/>
      <c r="M383" s="5" t="s">
        <v>1</v>
      </c>
      <c r="N383" s="5"/>
      <c r="O383" s="5"/>
      <c r="P383" s="5"/>
      <c r="Q383" s="5"/>
      <c r="R383" s="5"/>
      <c r="S383" s="21">
        <v>0</v>
      </c>
      <c r="T383" s="21">
        <v>1</v>
      </c>
      <c r="U383" s="13"/>
      <c r="V383" s="13"/>
      <c r="W383" s="21">
        <v>0</v>
      </c>
      <c r="X383" s="13"/>
      <c r="Y383" s="21">
        <v>24.72</v>
      </c>
      <c r="Z383" s="13"/>
      <c r="AA383" s="13"/>
      <c r="AB383" s="21">
        <v>0</v>
      </c>
      <c r="AC383" s="13"/>
      <c r="AD383" s="13"/>
    </row>
    <row r="384" spans="1:34" ht="11.25" customHeight="1" x14ac:dyDescent="0.2">
      <c r="H384" s="5" t="s">
        <v>49</v>
      </c>
      <c r="I384" s="5"/>
      <c r="J384" s="5"/>
      <c r="K384" s="5"/>
      <c r="L384" s="5"/>
      <c r="M384" s="5" t="s">
        <v>1</v>
      </c>
      <c r="N384" s="5"/>
      <c r="O384" s="5"/>
      <c r="P384" s="5"/>
      <c r="Q384" s="5"/>
      <c r="R384" s="5"/>
      <c r="S384" s="21">
        <v>493.26</v>
      </c>
      <c r="T384" s="21">
        <v>1</v>
      </c>
      <c r="U384" s="13"/>
      <c r="V384" s="13"/>
      <c r="W384" s="21">
        <v>603.75</v>
      </c>
      <c r="X384" s="13"/>
      <c r="Y384" s="21">
        <v>6.43</v>
      </c>
      <c r="Z384" s="13"/>
      <c r="AA384" s="13"/>
      <c r="AB384" s="21">
        <v>3882.11</v>
      </c>
      <c r="AC384" s="13"/>
      <c r="AD384" s="13"/>
    </row>
    <row r="385" spans="1:34" ht="11.25" customHeight="1" x14ac:dyDescent="0.2">
      <c r="H385" s="5" t="s">
        <v>50</v>
      </c>
      <c r="I385" s="5"/>
      <c r="J385" s="5"/>
      <c r="K385" s="5"/>
      <c r="L385" s="5"/>
      <c r="M385" s="5" t="s">
        <v>1</v>
      </c>
      <c r="N385" s="5"/>
      <c r="O385" s="5"/>
      <c r="P385" s="5"/>
      <c r="Q385" s="5"/>
      <c r="R385" s="5"/>
      <c r="S385" s="21">
        <v>60.3</v>
      </c>
      <c r="T385" s="21">
        <v>1</v>
      </c>
      <c r="U385" s="13"/>
      <c r="V385" s="13"/>
      <c r="W385" s="13" t="s">
        <v>219</v>
      </c>
      <c r="X385" s="13"/>
      <c r="Y385" s="21">
        <v>24.72</v>
      </c>
      <c r="Z385" s="13"/>
      <c r="AA385" s="13"/>
      <c r="AB385" s="13" t="s">
        <v>220</v>
      </c>
      <c r="AC385" s="13"/>
      <c r="AD385" s="13"/>
    </row>
    <row r="386" spans="1:34" ht="11.25" customHeight="1" x14ac:dyDescent="0.2">
      <c r="H386" s="5" t="s">
        <v>80</v>
      </c>
      <c r="I386" s="5"/>
      <c r="J386" s="5"/>
      <c r="K386" s="5"/>
      <c r="L386" s="5"/>
      <c r="M386" s="5" t="s">
        <v>1</v>
      </c>
      <c r="N386" s="5"/>
      <c r="O386" s="5"/>
      <c r="P386" s="5"/>
      <c r="Q386" s="5"/>
      <c r="R386" s="5"/>
      <c r="S386" s="21">
        <v>2595.6</v>
      </c>
      <c r="T386" s="21">
        <v>1</v>
      </c>
      <c r="U386" s="13"/>
      <c r="V386" s="13"/>
      <c r="W386" s="21">
        <v>3177.01</v>
      </c>
      <c r="X386" s="13"/>
      <c r="Y386" s="21">
        <v>13.51</v>
      </c>
      <c r="Z386" s="13"/>
      <c r="AA386" s="13"/>
      <c r="AB386" s="21">
        <v>42921.46</v>
      </c>
      <c r="AC386" s="13"/>
      <c r="AD386" s="13"/>
      <c r="AH386" s="38">
        <f>AB386</f>
        <v>42921.46</v>
      </c>
    </row>
    <row r="387" spans="1:34" ht="11.25" customHeight="1" x14ac:dyDescent="0.2">
      <c r="H387" s="5" t="s">
        <v>53</v>
      </c>
      <c r="I387" s="5"/>
      <c r="J387" s="5"/>
      <c r="K387" s="5"/>
      <c r="L387" s="5"/>
      <c r="M387" s="5" t="s">
        <v>55</v>
      </c>
      <c r="N387" s="5"/>
      <c r="O387" s="5"/>
      <c r="P387" s="22">
        <v>121</v>
      </c>
      <c r="Q387" s="13"/>
      <c r="R387" s="13"/>
      <c r="S387" s="5" t="s">
        <v>1</v>
      </c>
      <c r="T387" s="13" t="s">
        <v>1</v>
      </c>
      <c r="U387" s="13"/>
      <c r="V387" s="13"/>
      <c r="W387" s="21">
        <v>104.81</v>
      </c>
      <c r="X387" s="13"/>
      <c r="Y387" s="5" t="s">
        <v>1</v>
      </c>
      <c r="Z387" s="5"/>
      <c r="AA387" s="5"/>
      <c r="AB387" s="21">
        <v>2207.66</v>
      </c>
      <c r="AC387" s="13"/>
      <c r="AD387" s="13"/>
      <c r="AE387" s="5" t="s">
        <v>1</v>
      </c>
      <c r="AF387" s="5"/>
    </row>
    <row r="388" spans="1:34" ht="11.25" customHeight="1" x14ac:dyDescent="0.2">
      <c r="H388" s="5" t="s">
        <v>54</v>
      </c>
      <c r="I388" s="5"/>
      <c r="J388" s="5"/>
      <c r="K388" s="5"/>
      <c r="L388" s="5"/>
      <c r="M388" s="5" t="s">
        <v>55</v>
      </c>
      <c r="N388" s="5"/>
      <c r="O388" s="5"/>
      <c r="P388" s="22">
        <v>76</v>
      </c>
      <c r="Q388" s="13"/>
      <c r="R388" s="13"/>
      <c r="S388" s="5" t="s">
        <v>1</v>
      </c>
      <c r="T388" s="13" t="s">
        <v>1</v>
      </c>
      <c r="U388" s="13"/>
      <c r="V388" s="13"/>
      <c r="W388" s="21">
        <v>70.12</v>
      </c>
      <c r="X388" s="13"/>
      <c r="Y388" s="5" t="s">
        <v>1</v>
      </c>
      <c r="Z388" s="5"/>
      <c r="AA388" s="5"/>
      <c r="AB388" s="21">
        <v>1386.63</v>
      </c>
      <c r="AC388" s="13"/>
      <c r="AD388" s="13"/>
      <c r="AE388" s="5" t="s">
        <v>1</v>
      </c>
      <c r="AF388" s="5"/>
    </row>
    <row r="389" spans="1:34" ht="11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1" spans="1:34" ht="11.25" customHeight="1" x14ac:dyDescent="0.2">
      <c r="H391" s="23" t="s">
        <v>56</v>
      </c>
      <c r="I391" s="23"/>
      <c r="J391" s="23"/>
      <c r="K391" s="23"/>
      <c r="L391" s="23"/>
      <c r="M391" s="23" t="s">
        <v>1</v>
      </c>
      <c r="N391" s="23"/>
      <c r="O391" s="23"/>
      <c r="P391" s="14" t="s">
        <v>1</v>
      </c>
      <c r="Q391" s="14"/>
      <c r="R391" s="14"/>
      <c r="S391" s="5" t="s">
        <v>1</v>
      </c>
      <c r="T391" s="5" t="s">
        <v>1</v>
      </c>
      <c r="U391" s="5"/>
      <c r="V391" s="5"/>
      <c r="W391" s="24">
        <v>3955.69</v>
      </c>
      <c r="X391" s="14"/>
      <c r="Y391" s="5" t="s">
        <v>1</v>
      </c>
      <c r="Z391" s="5"/>
      <c r="AA391" s="5"/>
      <c r="AB391" s="24">
        <v>50397.86</v>
      </c>
      <c r="AC391" s="14"/>
      <c r="AD391" s="14"/>
      <c r="AE391" s="21">
        <v>0</v>
      </c>
      <c r="AF391" s="13"/>
    </row>
    <row r="393" spans="1:34" ht="89.65" customHeight="1" x14ac:dyDescent="0.2">
      <c r="A393" s="5" t="s">
        <v>221</v>
      </c>
      <c r="B393" s="5"/>
      <c r="C393" s="5" t="s">
        <v>120</v>
      </c>
      <c r="D393" s="5"/>
      <c r="E393" s="5"/>
      <c r="F393" s="5"/>
      <c r="G393" s="5"/>
      <c r="H393" s="5" t="s">
        <v>222</v>
      </c>
      <c r="I393" s="5"/>
      <c r="J393" s="5"/>
      <c r="K393" s="5"/>
      <c r="L393" s="5"/>
      <c r="M393" s="5" t="s">
        <v>122</v>
      </c>
      <c r="N393" s="5"/>
      <c r="O393" s="5"/>
      <c r="P393" s="20">
        <v>0.61199999999999999</v>
      </c>
      <c r="Q393" s="13"/>
      <c r="R393" s="13"/>
      <c r="S393" s="21">
        <v>2324.46</v>
      </c>
      <c r="T393" s="5" t="s">
        <v>1</v>
      </c>
      <c r="U393" s="5"/>
      <c r="V393" s="5"/>
      <c r="W393" s="5" t="s">
        <v>1</v>
      </c>
      <c r="X393" s="5"/>
      <c r="Y393" s="11" t="s">
        <v>123</v>
      </c>
      <c r="Z393" s="11"/>
      <c r="AA393" s="11"/>
      <c r="AB393" s="5" t="s">
        <v>1</v>
      </c>
      <c r="AC393" s="5"/>
      <c r="AD393" s="5"/>
    </row>
    <row r="394" spans="1:34" ht="11.25" customHeight="1" x14ac:dyDescent="0.2">
      <c r="H394" s="5" t="s">
        <v>79</v>
      </c>
      <c r="I394" s="5"/>
      <c r="J394" s="5"/>
      <c r="K394" s="5"/>
      <c r="L394" s="5"/>
      <c r="M394" s="5" t="s">
        <v>1</v>
      </c>
      <c r="N394" s="5"/>
      <c r="O394" s="5"/>
      <c r="P394" s="5"/>
      <c r="Q394" s="5"/>
      <c r="R394" s="5"/>
      <c r="S394" s="21">
        <v>126.07</v>
      </c>
      <c r="T394" s="21">
        <v>1</v>
      </c>
      <c r="U394" s="13"/>
      <c r="V394" s="13"/>
      <c r="W394" s="21">
        <v>77.150000000000006</v>
      </c>
      <c r="X394" s="13"/>
      <c r="Y394" s="21">
        <v>24.72</v>
      </c>
      <c r="Z394" s="13"/>
      <c r="AA394" s="13"/>
      <c r="AB394" s="21">
        <v>1907.27</v>
      </c>
      <c r="AC394" s="13"/>
      <c r="AD394" s="13"/>
    </row>
    <row r="395" spans="1:34" ht="11.25" customHeight="1" x14ac:dyDescent="0.2">
      <c r="H395" s="5" t="s">
        <v>49</v>
      </c>
      <c r="I395" s="5"/>
      <c r="J395" s="5"/>
      <c r="K395" s="5"/>
      <c r="L395" s="5"/>
      <c r="M395" s="5" t="s">
        <v>1</v>
      </c>
      <c r="N395" s="5"/>
      <c r="O395" s="5"/>
      <c r="P395" s="5"/>
      <c r="Q395" s="5"/>
      <c r="R395" s="5"/>
      <c r="S395" s="21">
        <v>2186.19</v>
      </c>
      <c r="T395" s="21">
        <v>1</v>
      </c>
      <c r="U395" s="13"/>
      <c r="V395" s="13"/>
      <c r="W395" s="21">
        <v>1337.95</v>
      </c>
      <c r="X395" s="13"/>
      <c r="Y395" s="21">
        <v>5.55</v>
      </c>
      <c r="Z395" s="13"/>
      <c r="AA395" s="13"/>
      <c r="AB395" s="21">
        <v>7425.61</v>
      </c>
      <c r="AC395" s="13"/>
      <c r="AD395" s="13"/>
    </row>
    <row r="396" spans="1:34" ht="11.25" customHeight="1" x14ac:dyDescent="0.2">
      <c r="H396" s="5" t="s">
        <v>50</v>
      </c>
      <c r="I396" s="5"/>
      <c r="J396" s="5"/>
      <c r="K396" s="5"/>
      <c r="L396" s="5"/>
      <c r="M396" s="5" t="s">
        <v>1</v>
      </c>
      <c r="N396" s="5"/>
      <c r="O396" s="5"/>
      <c r="P396" s="5"/>
      <c r="Q396" s="5"/>
      <c r="R396" s="5"/>
      <c r="S396" s="21">
        <v>177.53</v>
      </c>
      <c r="T396" s="21">
        <v>1</v>
      </c>
      <c r="U396" s="13"/>
      <c r="V396" s="13"/>
      <c r="W396" s="13" t="s">
        <v>223</v>
      </c>
      <c r="X396" s="13"/>
      <c r="Y396" s="21">
        <v>24.72</v>
      </c>
      <c r="Z396" s="13"/>
      <c r="AA396" s="13"/>
      <c r="AB396" s="13" t="s">
        <v>224</v>
      </c>
      <c r="AC396" s="13"/>
      <c r="AD396" s="13"/>
    </row>
    <row r="397" spans="1:34" ht="11.25" customHeight="1" x14ac:dyDescent="0.2">
      <c r="H397" s="5" t="s">
        <v>80</v>
      </c>
      <c r="I397" s="5"/>
      <c r="J397" s="5"/>
      <c r="K397" s="5"/>
      <c r="L397" s="5"/>
      <c r="M397" s="5" t="s">
        <v>1</v>
      </c>
      <c r="N397" s="5"/>
      <c r="O397" s="5"/>
      <c r="P397" s="5"/>
      <c r="Q397" s="5"/>
      <c r="R397" s="5"/>
      <c r="S397" s="21">
        <v>12.2</v>
      </c>
      <c r="T397" s="21">
        <v>1</v>
      </c>
      <c r="U397" s="13"/>
      <c r="V397" s="13"/>
      <c r="W397" s="21">
        <v>7.47</v>
      </c>
      <c r="X397" s="13"/>
      <c r="Y397" s="21">
        <v>6.8</v>
      </c>
      <c r="Z397" s="13"/>
      <c r="AA397" s="13"/>
      <c r="AB397" s="21">
        <v>50.77</v>
      </c>
      <c r="AC397" s="13"/>
      <c r="AD397" s="13"/>
      <c r="AH397" s="38">
        <f>AB397</f>
        <v>50.77</v>
      </c>
    </row>
    <row r="398" spans="1:34" ht="33.6" customHeight="1" x14ac:dyDescent="0.2">
      <c r="C398" s="5" t="s">
        <v>126</v>
      </c>
      <c r="D398" s="5"/>
      <c r="E398" s="5"/>
      <c r="F398" s="5"/>
      <c r="G398" s="5"/>
      <c r="H398" s="5" t="s">
        <v>127</v>
      </c>
      <c r="I398" s="5"/>
      <c r="J398" s="5"/>
      <c r="K398" s="5"/>
      <c r="L398" s="5"/>
      <c r="M398" s="5" t="s">
        <v>64</v>
      </c>
      <c r="N398" s="5"/>
      <c r="O398" s="5"/>
      <c r="P398" s="21">
        <v>67.319999999999993</v>
      </c>
      <c r="Q398" s="13"/>
      <c r="R398" s="13"/>
      <c r="S398" s="21">
        <v>55.26</v>
      </c>
      <c r="T398" s="21">
        <v>1</v>
      </c>
      <c r="U398" s="13"/>
      <c r="V398" s="13"/>
      <c r="W398" s="21">
        <v>3720.1</v>
      </c>
      <c r="X398" s="13"/>
      <c r="Y398" s="21">
        <v>7.83</v>
      </c>
      <c r="Z398" s="13"/>
      <c r="AA398" s="13"/>
      <c r="AB398" s="21">
        <v>29128.41</v>
      </c>
      <c r="AC398" s="13"/>
      <c r="AD398" s="13"/>
      <c r="AH398" s="38">
        <f>AB398</f>
        <v>29128.41</v>
      </c>
    </row>
    <row r="399" spans="1:34" ht="11.25" customHeight="1" x14ac:dyDescent="0.2">
      <c r="H399" s="5" t="s">
        <v>53</v>
      </c>
      <c r="I399" s="5"/>
      <c r="J399" s="5"/>
      <c r="K399" s="5"/>
      <c r="L399" s="5"/>
      <c r="M399" s="5" t="s">
        <v>55</v>
      </c>
      <c r="N399" s="5"/>
      <c r="O399" s="5"/>
      <c r="P399" s="22">
        <v>121</v>
      </c>
      <c r="Q399" s="13"/>
      <c r="R399" s="13"/>
      <c r="S399" s="5" t="s">
        <v>1</v>
      </c>
      <c r="T399" s="13" t="s">
        <v>1</v>
      </c>
      <c r="U399" s="13"/>
      <c r="V399" s="13"/>
      <c r="W399" s="21">
        <v>263.83999999999997</v>
      </c>
      <c r="X399" s="13"/>
      <c r="Y399" s="5" t="s">
        <v>1</v>
      </c>
      <c r="Z399" s="5"/>
      <c r="AA399" s="5"/>
      <c r="AB399" s="21">
        <v>5557.6</v>
      </c>
      <c r="AC399" s="13"/>
      <c r="AD399" s="13"/>
      <c r="AE399" s="5" t="s">
        <v>1</v>
      </c>
      <c r="AF399" s="5"/>
    </row>
    <row r="400" spans="1:34" ht="11.25" customHeight="1" x14ac:dyDescent="0.2">
      <c r="H400" s="5" t="s">
        <v>54</v>
      </c>
      <c r="I400" s="5"/>
      <c r="J400" s="5"/>
      <c r="K400" s="5"/>
      <c r="L400" s="5"/>
      <c r="M400" s="5" t="s">
        <v>55</v>
      </c>
      <c r="N400" s="5"/>
      <c r="O400" s="5"/>
      <c r="P400" s="22">
        <v>76</v>
      </c>
      <c r="Q400" s="13"/>
      <c r="R400" s="13"/>
      <c r="S400" s="5" t="s">
        <v>1</v>
      </c>
      <c r="T400" s="13" t="s">
        <v>1</v>
      </c>
      <c r="U400" s="13"/>
      <c r="V400" s="13"/>
      <c r="W400" s="21">
        <v>176.51</v>
      </c>
      <c r="X400" s="13"/>
      <c r="Y400" s="5" t="s">
        <v>1</v>
      </c>
      <c r="Z400" s="5"/>
      <c r="AA400" s="5"/>
      <c r="AB400" s="21">
        <v>3490.73</v>
      </c>
      <c r="AC400" s="13"/>
      <c r="AD400" s="13"/>
      <c r="AE400" s="5" t="s">
        <v>1</v>
      </c>
      <c r="AF400" s="5"/>
    </row>
    <row r="401" spans="1:34" ht="11.25" customHeight="1" x14ac:dyDescent="0.2">
      <c r="H401" s="26" t="s">
        <v>83</v>
      </c>
      <c r="I401" s="26"/>
      <c r="J401" s="26"/>
      <c r="K401" s="26"/>
      <c r="L401" s="26"/>
      <c r="M401" s="26" t="s">
        <v>84</v>
      </c>
      <c r="N401" s="26"/>
      <c r="O401" s="26"/>
      <c r="P401" s="27">
        <v>15.72</v>
      </c>
      <c r="Q401" s="28"/>
      <c r="R401" s="28"/>
      <c r="S401" s="5" t="s">
        <v>1</v>
      </c>
      <c r="T401" s="27">
        <v>1</v>
      </c>
      <c r="U401" s="28"/>
      <c r="V401" s="28"/>
      <c r="W401" s="5" t="s">
        <v>1</v>
      </c>
      <c r="X401" s="5"/>
      <c r="Y401" s="5" t="s">
        <v>1</v>
      </c>
      <c r="Z401" s="5"/>
      <c r="AA401" s="5"/>
      <c r="AB401" s="5" t="s">
        <v>1</v>
      </c>
      <c r="AC401" s="5"/>
      <c r="AD401" s="5"/>
      <c r="AE401" s="27">
        <v>9.6199999999999992</v>
      </c>
      <c r="AF401" s="28"/>
    </row>
    <row r="402" spans="1:34" ht="11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4" spans="1:34" ht="11.25" customHeight="1" x14ac:dyDescent="0.2">
      <c r="H404" s="23" t="s">
        <v>56</v>
      </c>
      <c r="I404" s="23"/>
      <c r="J404" s="23"/>
      <c r="K404" s="23"/>
      <c r="L404" s="23"/>
      <c r="M404" s="23" t="s">
        <v>1</v>
      </c>
      <c r="N404" s="23"/>
      <c r="O404" s="23"/>
      <c r="P404" s="14" t="s">
        <v>1</v>
      </c>
      <c r="Q404" s="14"/>
      <c r="R404" s="14"/>
      <c r="S404" s="5" t="s">
        <v>1</v>
      </c>
      <c r="T404" s="5" t="s">
        <v>1</v>
      </c>
      <c r="U404" s="5"/>
      <c r="V404" s="5"/>
      <c r="W404" s="24">
        <v>5583.02</v>
      </c>
      <c r="X404" s="14"/>
      <c r="Y404" s="5" t="s">
        <v>1</v>
      </c>
      <c r="Z404" s="5"/>
      <c r="AA404" s="5"/>
      <c r="AB404" s="24">
        <v>47560.39</v>
      </c>
      <c r="AC404" s="14"/>
      <c r="AD404" s="14"/>
      <c r="AE404" s="21">
        <v>9.6199999999999992</v>
      </c>
      <c r="AF404" s="13"/>
    </row>
    <row r="406" spans="1:34" ht="89.65" customHeight="1" x14ac:dyDescent="0.2">
      <c r="A406" s="5" t="s">
        <v>225</v>
      </c>
      <c r="B406" s="5"/>
      <c r="C406" s="5" t="s">
        <v>120</v>
      </c>
      <c r="D406" s="5"/>
      <c r="E406" s="5"/>
      <c r="F406" s="5"/>
      <c r="G406" s="5"/>
      <c r="H406" s="5" t="s">
        <v>226</v>
      </c>
      <c r="I406" s="5"/>
      <c r="J406" s="5"/>
      <c r="K406" s="5"/>
      <c r="L406" s="5"/>
      <c r="M406" s="5" t="s">
        <v>122</v>
      </c>
      <c r="N406" s="5"/>
      <c r="O406" s="5"/>
      <c r="P406" s="20">
        <v>1.224</v>
      </c>
      <c r="Q406" s="13"/>
      <c r="R406" s="13"/>
      <c r="S406" s="21">
        <v>2324.46</v>
      </c>
      <c r="T406" s="5" t="s">
        <v>1</v>
      </c>
      <c r="U406" s="5"/>
      <c r="V406" s="5"/>
      <c r="W406" s="5" t="s">
        <v>1</v>
      </c>
      <c r="X406" s="5"/>
      <c r="Y406" s="11" t="s">
        <v>123</v>
      </c>
      <c r="Z406" s="11"/>
      <c r="AA406" s="11"/>
      <c r="AB406" s="5" t="s">
        <v>1</v>
      </c>
      <c r="AC406" s="5"/>
      <c r="AD406" s="5"/>
    </row>
    <row r="407" spans="1:34" ht="11.25" customHeight="1" x14ac:dyDescent="0.2">
      <c r="H407" s="5" t="s">
        <v>79</v>
      </c>
      <c r="I407" s="5"/>
      <c r="J407" s="5"/>
      <c r="K407" s="5"/>
      <c r="L407" s="5"/>
      <c r="M407" s="5" t="s">
        <v>1</v>
      </c>
      <c r="N407" s="5"/>
      <c r="O407" s="5"/>
      <c r="P407" s="5"/>
      <c r="Q407" s="5"/>
      <c r="R407" s="5"/>
      <c r="S407" s="21">
        <v>126.07</v>
      </c>
      <c r="T407" s="21">
        <v>1</v>
      </c>
      <c r="U407" s="13"/>
      <c r="V407" s="13"/>
      <c r="W407" s="21">
        <v>154.31</v>
      </c>
      <c r="X407" s="13"/>
      <c r="Y407" s="21">
        <v>24.72</v>
      </c>
      <c r="Z407" s="13"/>
      <c r="AA407" s="13"/>
      <c r="AB407" s="21">
        <v>3814.54</v>
      </c>
      <c r="AC407" s="13"/>
      <c r="AD407" s="13"/>
    </row>
    <row r="408" spans="1:34" ht="11.25" customHeight="1" x14ac:dyDescent="0.2">
      <c r="H408" s="5" t="s">
        <v>49</v>
      </c>
      <c r="I408" s="5"/>
      <c r="J408" s="5"/>
      <c r="K408" s="5"/>
      <c r="L408" s="5"/>
      <c r="M408" s="5" t="s">
        <v>1</v>
      </c>
      <c r="N408" s="5"/>
      <c r="O408" s="5"/>
      <c r="P408" s="5"/>
      <c r="Q408" s="5"/>
      <c r="R408" s="5"/>
      <c r="S408" s="21">
        <v>2186.19</v>
      </c>
      <c r="T408" s="21">
        <v>1</v>
      </c>
      <c r="U408" s="13"/>
      <c r="V408" s="13"/>
      <c r="W408" s="21">
        <v>2675.9</v>
      </c>
      <c r="X408" s="13"/>
      <c r="Y408" s="21">
        <v>5.55</v>
      </c>
      <c r="Z408" s="13"/>
      <c r="AA408" s="13"/>
      <c r="AB408" s="21">
        <v>14851.23</v>
      </c>
      <c r="AC408" s="13"/>
      <c r="AD408" s="13"/>
    </row>
    <row r="409" spans="1:34" ht="11.25" customHeight="1" x14ac:dyDescent="0.2">
      <c r="H409" s="5" t="s">
        <v>50</v>
      </c>
      <c r="I409" s="5"/>
      <c r="J409" s="5"/>
      <c r="K409" s="5"/>
      <c r="L409" s="5"/>
      <c r="M409" s="5" t="s">
        <v>1</v>
      </c>
      <c r="N409" s="5"/>
      <c r="O409" s="5"/>
      <c r="P409" s="5"/>
      <c r="Q409" s="5"/>
      <c r="R409" s="5"/>
      <c r="S409" s="21">
        <v>177.53</v>
      </c>
      <c r="T409" s="21">
        <v>1</v>
      </c>
      <c r="U409" s="13"/>
      <c r="V409" s="13"/>
      <c r="W409" s="13" t="s">
        <v>227</v>
      </c>
      <c r="X409" s="13"/>
      <c r="Y409" s="21">
        <v>24.72</v>
      </c>
      <c r="Z409" s="13"/>
      <c r="AA409" s="13"/>
      <c r="AB409" s="13" t="s">
        <v>228</v>
      </c>
      <c r="AC409" s="13"/>
      <c r="AD409" s="13"/>
    </row>
    <row r="410" spans="1:34" ht="11.25" customHeight="1" x14ac:dyDescent="0.2">
      <c r="H410" s="5" t="s">
        <v>80</v>
      </c>
      <c r="I410" s="5"/>
      <c r="J410" s="5"/>
      <c r="K410" s="5"/>
      <c r="L410" s="5"/>
      <c r="M410" s="5" t="s">
        <v>1</v>
      </c>
      <c r="N410" s="5"/>
      <c r="O410" s="5"/>
      <c r="P410" s="5"/>
      <c r="Q410" s="5"/>
      <c r="R410" s="5"/>
      <c r="S410" s="21">
        <v>12.2</v>
      </c>
      <c r="T410" s="21">
        <v>1</v>
      </c>
      <c r="U410" s="13"/>
      <c r="V410" s="13"/>
      <c r="W410" s="21">
        <v>14.93</v>
      </c>
      <c r="X410" s="13"/>
      <c r="Y410" s="21">
        <v>6.8</v>
      </c>
      <c r="Z410" s="13"/>
      <c r="AA410" s="13"/>
      <c r="AB410" s="21">
        <v>101.54</v>
      </c>
      <c r="AC410" s="13"/>
      <c r="AD410" s="13"/>
      <c r="AH410" s="38">
        <f>AB410</f>
        <v>101.54</v>
      </c>
    </row>
    <row r="411" spans="1:34" ht="33.6" customHeight="1" x14ac:dyDescent="0.2">
      <c r="C411" s="5" t="s">
        <v>229</v>
      </c>
      <c r="D411" s="5"/>
      <c r="E411" s="5"/>
      <c r="F411" s="5"/>
      <c r="G411" s="5"/>
      <c r="H411" s="5" t="s">
        <v>230</v>
      </c>
      <c r="I411" s="5"/>
      <c r="J411" s="5"/>
      <c r="K411" s="5"/>
      <c r="L411" s="5"/>
      <c r="M411" s="5" t="s">
        <v>64</v>
      </c>
      <c r="N411" s="5"/>
      <c r="O411" s="5"/>
      <c r="P411" s="21">
        <v>134.63999999999999</v>
      </c>
      <c r="Q411" s="13"/>
      <c r="R411" s="13"/>
      <c r="S411" s="21">
        <v>60</v>
      </c>
      <c r="T411" s="21">
        <v>1</v>
      </c>
      <c r="U411" s="13"/>
      <c r="V411" s="13"/>
      <c r="W411" s="21">
        <v>8078.4</v>
      </c>
      <c r="X411" s="13"/>
      <c r="Y411" s="21">
        <v>7.83</v>
      </c>
      <c r="Z411" s="13"/>
      <c r="AA411" s="13"/>
      <c r="AB411" s="21">
        <v>63253.87</v>
      </c>
      <c r="AC411" s="13"/>
      <c r="AD411" s="13"/>
      <c r="AH411" s="38">
        <f>AB411</f>
        <v>63253.87</v>
      </c>
    </row>
    <row r="412" spans="1:34" ht="11.25" customHeight="1" x14ac:dyDescent="0.2">
      <c r="H412" s="5" t="s">
        <v>53</v>
      </c>
      <c r="I412" s="5"/>
      <c r="J412" s="5"/>
      <c r="K412" s="5"/>
      <c r="L412" s="5"/>
      <c r="M412" s="5" t="s">
        <v>55</v>
      </c>
      <c r="N412" s="5"/>
      <c r="O412" s="5"/>
      <c r="P412" s="22">
        <v>121</v>
      </c>
      <c r="Q412" s="13"/>
      <c r="R412" s="13"/>
      <c r="S412" s="5" t="s">
        <v>1</v>
      </c>
      <c r="T412" s="13" t="s">
        <v>1</v>
      </c>
      <c r="U412" s="13"/>
      <c r="V412" s="13"/>
      <c r="W412" s="21">
        <v>527.69000000000005</v>
      </c>
      <c r="X412" s="13"/>
      <c r="Y412" s="5" t="s">
        <v>1</v>
      </c>
      <c r="Z412" s="5"/>
      <c r="AA412" s="5"/>
      <c r="AB412" s="21">
        <v>11115.19</v>
      </c>
      <c r="AC412" s="13"/>
      <c r="AD412" s="13"/>
      <c r="AE412" s="5" t="s">
        <v>1</v>
      </c>
      <c r="AF412" s="5"/>
    </row>
    <row r="413" spans="1:34" ht="11.25" customHeight="1" x14ac:dyDescent="0.2">
      <c r="H413" s="5" t="s">
        <v>54</v>
      </c>
      <c r="I413" s="5"/>
      <c r="J413" s="5"/>
      <c r="K413" s="5"/>
      <c r="L413" s="5"/>
      <c r="M413" s="5" t="s">
        <v>55</v>
      </c>
      <c r="N413" s="5"/>
      <c r="O413" s="5"/>
      <c r="P413" s="22">
        <v>76</v>
      </c>
      <c r="Q413" s="13"/>
      <c r="R413" s="13"/>
      <c r="S413" s="5" t="s">
        <v>1</v>
      </c>
      <c r="T413" s="13" t="s">
        <v>1</v>
      </c>
      <c r="U413" s="13"/>
      <c r="V413" s="13"/>
      <c r="W413" s="21">
        <v>353.03</v>
      </c>
      <c r="X413" s="13"/>
      <c r="Y413" s="5" t="s">
        <v>1</v>
      </c>
      <c r="Z413" s="5"/>
      <c r="AA413" s="5"/>
      <c r="AB413" s="21">
        <v>6981.44</v>
      </c>
      <c r="AC413" s="13"/>
      <c r="AD413" s="13"/>
      <c r="AE413" s="5" t="s">
        <v>1</v>
      </c>
      <c r="AF413" s="5"/>
    </row>
    <row r="414" spans="1:34" ht="11.25" customHeight="1" x14ac:dyDescent="0.2">
      <c r="H414" s="26" t="s">
        <v>83</v>
      </c>
      <c r="I414" s="26"/>
      <c r="J414" s="26"/>
      <c r="K414" s="26"/>
      <c r="L414" s="26"/>
      <c r="M414" s="26" t="s">
        <v>84</v>
      </c>
      <c r="N414" s="26"/>
      <c r="O414" s="26"/>
      <c r="P414" s="27">
        <v>15.72</v>
      </c>
      <c r="Q414" s="28"/>
      <c r="R414" s="28"/>
      <c r="S414" s="5" t="s">
        <v>1</v>
      </c>
      <c r="T414" s="27">
        <v>1</v>
      </c>
      <c r="U414" s="28"/>
      <c r="V414" s="28"/>
      <c r="W414" s="5" t="s">
        <v>1</v>
      </c>
      <c r="X414" s="5"/>
      <c r="Y414" s="5" t="s">
        <v>1</v>
      </c>
      <c r="Z414" s="5"/>
      <c r="AA414" s="5"/>
      <c r="AB414" s="5" t="s">
        <v>1</v>
      </c>
      <c r="AC414" s="5"/>
      <c r="AD414" s="5"/>
      <c r="AE414" s="27">
        <v>19.239999999999998</v>
      </c>
      <c r="AF414" s="28"/>
    </row>
    <row r="415" spans="1:34" ht="11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7" spans="1:34" ht="11.25" customHeight="1" x14ac:dyDescent="0.2">
      <c r="H417" s="23" t="s">
        <v>56</v>
      </c>
      <c r="I417" s="23"/>
      <c r="J417" s="23"/>
      <c r="K417" s="23"/>
      <c r="L417" s="23"/>
      <c r="M417" s="23" t="s">
        <v>1</v>
      </c>
      <c r="N417" s="23"/>
      <c r="O417" s="23"/>
      <c r="P417" s="14" t="s">
        <v>1</v>
      </c>
      <c r="Q417" s="14"/>
      <c r="R417" s="14"/>
      <c r="S417" s="5" t="s">
        <v>1</v>
      </c>
      <c r="T417" s="5" t="s">
        <v>1</v>
      </c>
      <c r="U417" s="5"/>
      <c r="V417" s="5"/>
      <c r="W417" s="24">
        <v>11804.26</v>
      </c>
      <c r="X417" s="14"/>
      <c r="Y417" s="5" t="s">
        <v>1</v>
      </c>
      <c r="Z417" s="5"/>
      <c r="AA417" s="5"/>
      <c r="AB417" s="24">
        <v>100117.81</v>
      </c>
      <c r="AC417" s="14"/>
      <c r="AD417" s="14"/>
      <c r="AE417" s="21">
        <v>19.239999999999998</v>
      </c>
      <c r="AF417" s="13"/>
    </row>
    <row r="419" spans="1:34" ht="78.400000000000006" customHeight="1" x14ac:dyDescent="0.2">
      <c r="A419" s="5" t="s">
        <v>231</v>
      </c>
      <c r="B419" s="5"/>
      <c r="C419" s="5" t="s">
        <v>232</v>
      </c>
      <c r="D419" s="5"/>
      <c r="E419" s="5"/>
      <c r="F419" s="5"/>
      <c r="G419" s="5"/>
      <c r="H419" s="5" t="s">
        <v>233</v>
      </c>
      <c r="I419" s="5"/>
      <c r="J419" s="5"/>
      <c r="K419" s="5"/>
      <c r="L419" s="5"/>
      <c r="M419" s="5" t="s">
        <v>234</v>
      </c>
      <c r="N419" s="5"/>
      <c r="O419" s="5"/>
      <c r="P419" s="21">
        <v>12.24</v>
      </c>
      <c r="Q419" s="13"/>
      <c r="R419" s="13"/>
      <c r="S419" s="21">
        <v>19408.75</v>
      </c>
      <c r="T419" s="5" t="s">
        <v>1</v>
      </c>
      <c r="U419" s="5"/>
      <c r="V419" s="5"/>
      <c r="W419" s="5" t="s">
        <v>1</v>
      </c>
      <c r="X419" s="5"/>
      <c r="Y419" s="11" t="s">
        <v>235</v>
      </c>
      <c r="Z419" s="11"/>
      <c r="AA419" s="11"/>
      <c r="AB419" s="5" t="s">
        <v>1</v>
      </c>
      <c r="AC419" s="5"/>
      <c r="AD419" s="5"/>
    </row>
    <row r="420" spans="1:34" ht="11.25" customHeight="1" x14ac:dyDescent="0.2">
      <c r="H420" s="5" t="s">
        <v>79</v>
      </c>
      <c r="I420" s="5"/>
      <c r="J420" s="5"/>
      <c r="K420" s="5"/>
      <c r="L420" s="5"/>
      <c r="M420" s="5" t="s">
        <v>1</v>
      </c>
      <c r="N420" s="5"/>
      <c r="O420" s="5"/>
      <c r="P420" s="5"/>
      <c r="Q420" s="5"/>
      <c r="R420" s="5"/>
      <c r="S420" s="21">
        <v>463.52</v>
      </c>
      <c r="T420" s="21">
        <v>1</v>
      </c>
      <c r="U420" s="13"/>
      <c r="V420" s="13"/>
      <c r="W420" s="21">
        <v>5673.48</v>
      </c>
      <c r="X420" s="13"/>
      <c r="Y420" s="21">
        <v>24.72</v>
      </c>
      <c r="Z420" s="13"/>
      <c r="AA420" s="13"/>
      <c r="AB420" s="21">
        <v>140248.54</v>
      </c>
      <c r="AC420" s="13"/>
      <c r="AD420" s="13"/>
    </row>
    <row r="421" spans="1:34" ht="11.25" customHeight="1" x14ac:dyDescent="0.2">
      <c r="H421" s="5" t="s">
        <v>49</v>
      </c>
      <c r="I421" s="5"/>
      <c r="J421" s="5"/>
      <c r="K421" s="5"/>
      <c r="L421" s="5"/>
      <c r="M421" s="5" t="s">
        <v>1</v>
      </c>
      <c r="N421" s="5"/>
      <c r="O421" s="5"/>
      <c r="P421" s="5"/>
      <c r="Q421" s="5"/>
      <c r="R421" s="5"/>
      <c r="S421" s="21">
        <v>43.15</v>
      </c>
      <c r="T421" s="21">
        <v>1</v>
      </c>
      <c r="U421" s="13"/>
      <c r="V421" s="13"/>
      <c r="W421" s="21">
        <v>528.16</v>
      </c>
      <c r="X421" s="13"/>
      <c r="Y421" s="21">
        <v>6.47</v>
      </c>
      <c r="Z421" s="13"/>
      <c r="AA421" s="13"/>
      <c r="AB421" s="21">
        <v>3417.17</v>
      </c>
      <c r="AC421" s="13"/>
      <c r="AD421" s="13"/>
    </row>
    <row r="422" spans="1:34" ht="11.25" customHeight="1" x14ac:dyDescent="0.2">
      <c r="H422" s="5" t="s">
        <v>50</v>
      </c>
      <c r="I422" s="5"/>
      <c r="J422" s="5"/>
      <c r="K422" s="5"/>
      <c r="L422" s="5"/>
      <c r="M422" s="5" t="s">
        <v>1</v>
      </c>
      <c r="N422" s="5"/>
      <c r="O422" s="5"/>
      <c r="P422" s="5"/>
      <c r="Q422" s="5"/>
      <c r="R422" s="5"/>
      <c r="S422" s="21">
        <v>0</v>
      </c>
      <c r="T422" s="21">
        <v>1</v>
      </c>
      <c r="U422" s="13"/>
      <c r="V422" s="13"/>
      <c r="W422" s="13" t="s">
        <v>165</v>
      </c>
      <c r="X422" s="13"/>
      <c r="Y422" s="21">
        <v>24.72</v>
      </c>
      <c r="Z422" s="13"/>
      <c r="AA422" s="13"/>
      <c r="AB422" s="13" t="s">
        <v>165</v>
      </c>
      <c r="AC422" s="13"/>
      <c r="AD422" s="13"/>
    </row>
    <row r="423" spans="1:34" ht="11.25" customHeight="1" x14ac:dyDescent="0.2">
      <c r="H423" s="5" t="s">
        <v>80</v>
      </c>
      <c r="I423" s="5"/>
      <c r="J423" s="5"/>
      <c r="K423" s="5"/>
      <c r="L423" s="5"/>
      <c r="M423" s="5" t="s">
        <v>1</v>
      </c>
      <c r="N423" s="5"/>
      <c r="O423" s="5"/>
      <c r="P423" s="5"/>
      <c r="Q423" s="5"/>
      <c r="R423" s="5"/>
      <c r="S423" s="21">
        <v>18902.080000000002</v>
      </c>
      <c r="T423" s="21">
        <v>1</v>
      </c>
      <c r="U423" s="13"/>
      <c r="V423" s="13"/>
      <c r="W423" s="21">
        <v>231361.46</v>
      </c>
      <c r="X423" s="13"/>
      <c r="Y423" s="21">
        <v>6.33</v>
      </c>
      <c r="Z423" s="13"/>
      <c r="AA423" s="13"/>
      <c r="AB423" s="21">
        <v>1464518.04</v>
      </c>
      <c r="AC423" s="13"/>
      <c r="AD423" s="13"/>
      <c r="AH423" s="38">
        <f>AB423</f>
        <v>1464518.04</v>
      </c>
    </row>
    <row r="424" spans="1:34" ht="11.25" customHeight="1" x14ac:dyDescent="0.2">
      <c r="C424" s="5" t="s">
        <v>236</v>
      </c>
      <c r="D424" s="5"/>
      <c r="E424" s="5"/>
      <c r="F424" s="5"/>
      <c r="G424" s="5"/>
      <c r="H424" s="5" t="s">
        <v>237</v>
      </c>
      <c r="I424" s="5"/>
      <c r="J424" s="5"/>
      <c r="K424" s="5"/>
      <c r="L424" s="5"/>
      <c r="M424" s="5" t="s">
        <v>238</v>
      </c>
      <c r="N424" s="5"/>
      <c r="O424" s="5"/>
      <c r="P424" s="33">
        <v>-244.8</v>
      </c>
      <c r="Q424" s="13"/>
      <c r="R424" s="13"/>
      <c r="S424" s="21">
        <v>84.15</v>
      </c>
      <c r="T424" s="21">
        <v>1</v>
      </c>
      <c r="U424" s="13"/>
      <c r="V424" s="13"/>
      <c r="W424" s="21">
        <v>-20599.919999999998</v>
      </c>
      <c r="X424" s="13"/>
      <c r="Y424" s="21">
        <v>5.33</v>
      </c>
      <c r="Z424" s="13"/>
      <c r="AA424" s="13"/>
      <c r="AB424" s="21">
        <v>-109797.57</v>
      </c>
      <c r="AC424" s="13"/>
      <c r="AD424" s="13"/>
      <c r="AH424" s="38">
        <f>AB424</f>
        <v>-109797.57</v>
      </c>
    </row>
    <row r="425" spans="1:34" ht="33.6" customHeight="1" x14ac:dyDescent="0.2">
      <c r="C425" s="5" t="s">
        <v>239</v>
      </c>
      <c r="D425" s="5"/>
      <c r="E425" s="5"/>
      <c r="F425" s="5"/>
      <c r="G425" s="5"/>
      <c r="H425" s="5" t="s">
        <v>240</v>
      </c>
      <c r="I425" s="5"/>
      <c r="J425" s="5"/>
      <c r="K425" s="5"/>
      <c r="L425" s="5"/>
      <c r="M425" s="5" t="s">
        <v>238</v>
      </c>
      <c r="N425" s="5"/>
      <c r="O425" s="5"/>
      <c r="P425" s="33">
        <v>-489.6</v>
      </c>
      <c r="Q425" s="13"/>
      <c r="R425" s="13"/>
      <c r="S425" s="21">
        <v>28.24</v>
      </c>
      <c r="T425" s="21">
        <v>1</v>
      </c>
      <c r="U425" s="13"/>
      <c r="V425" s="13"/>
      <c r="W425" s="21">
        <v>-13826.3</v>
      </c>
      <c r="X425" s="13"/>
      <c r="Y425" s="21">
        <v>10.31</v>
      </c>
      <c r="Z425" s="13"/>
      <c r="AA425" s="13"/>
      <c r="AB425" s="21">
        <v>-142549.19</v>
      </c>
      <c r="AC425" s="13"/>
      <c r="AD425" s="13"/>
      <c r="AH425" s="38">
        <f>AB425</f>
        <v>-142549.19</v>
      </c>
    </row>
    <row r="426" spans="1:34" ht="44.85" customHeight="1" x14ac:dyDescent="0.2">
      <c r="C426" s="5" t="s">
        <v>241</v>
      </c>
      <c r="D426" s="5"/>
      <c r="E426" s="5"/>
      <c r="F426" s="5"/>
      <c r="G426" s="5"/>
      <c r="H426" s="5" t="s">
        <v>242</v>
      </c>
      <c r="I426" s="5"/>
      <c r="J426" s="5"/>
      <c r="K426" s="5"/>
      <c r="L426" s="5"/>
      <c r="M426" s="5" t="s">
        <v>238</v>
      </c>
      <c r="N426" s="5"/>
      <c r="O426" s="5"/>
      <c r="P426" s="21">
        <v>-3745.44</v>
      </c>
      <c r="Q426" s="13"/>
      <c r="R426" s="13"/>
      <c r="S426" s="21">
        <v>52.58</v>
      </c>
      <c r="T426" s="21">
        <v>1</v>
      </c>
      <c r="U426" s="13"/>
      <c r="V426" s="13"/>
      <c r="W426" s="21">
        <v>-196935.24</v>
      </c>
      <c r="X426" s="13"/>
      <c r="Y426" s="21">
        <v>6.16</v>
      </c>
      <c r="Z426" s="13"/>
      <c r="AA426" s="13"/>
      <c r="AB426" s="21">
        <v>-1213121.05</v>
      </c>
      <c r="AC426" s="13"/>
      <c r="AD426" s="13"/>
      <c r="AH426" s="38">
        <f>AB426</f>
        <v>-1213121.05</v>
      </c>
    </row>
    <row r="427" spans="1:34" ht="11.25" customHeight="1" x14ac:dyDescent="0.2">
      <c r="H427" s="5" t="s">
        <v>53</v>
      </c>
      <c r="I427" s="5"/>
      <c r="J427" s="5"/>
      <c r="K427" s="5"/>
      <c r="L427" s="5"/>
      <c r="M427" s="5" t="s">
        <v>55</v>
      </c>
      <c r="N427" s="5"/>
      <c r="O427" s="5"/>
      <c r="P427" s="22">
        <v>105</v>
      </c>
      <c r="Q427" s="13"/>
      <c r="R427" s="13"/>
      <c r="S427" s="5" t="s">
        <v>1</v>
      </c>
      <c r="T427" s="13" t="s">
        <v>1</v>
      </c>
      <c r="U427" s="13"/>
      <c r="V427" s="13"/>
      <c r="W427" s="21">
        <v>6978.38</v>
      </c>
      <c r="X427" s="13"/>
      <c r="Y427" s="5" t="s">
        <v>1</v>
      </c>
      <c r="Z427" s="5"/>
      <c r="AA427" s="5"/>
      <c r="AB427" s="21">
        <v>147260.97</v>
      </c>
      <c r="AC427" s="13"/>
      <c r="AD427" s="13"/>
      <c r="AE427" s="5" t="s">
        <v>1</v>
      </c>
      <c r="AF427" s="5"/>
    </row>
    <row r="428" spans="1:34" ht="11.25" customHeight="1" x14ac:dyDescent="0.2">
      <c r="H428" s="5" t="s">
        <v>54</v>
      </c>
      <c r="I428" s="5"/>
      <c r="J428" s="5"/>
      <c r="K428" s="5"/>
      <c r="L428" s="5"/>
      <c r="M428" s="5" t="s">
        <v>55</v>
      </c>
      <c r="N428" s="5"/>
      <c r="O428" s="5"/>
      <c r="P428" s="22">
        <v>60</v>
      </c>
      <c r="Q428" s="13"/>
      <c r="R428" s="13"/>
      <c r="S428" s="5" t="s">
        <v>1</v>
      </c>
      <c r="T428" s="13" t="s">
        <v>1</v>
      </c>
      <c r="U428" s="13"/>
      <c r="V428" s="13"/>
      <c r="W428" s="21">
        <v>4255.1099999999997</v>
      </c>
      <c r="X428" s="13"/>
      <c r="Y428" s="5" t="s">
        <v>1</v>
      </c>
      <c r="Z428" s="5"/>
      <c r="AA428" s="5"/>
      <c r="AB428" s="21">
        <v>84149.119999999995</v>
      </c>
      <c r="AC428" s="13"/>
      <c r="AD428" s="13"/>
      <c r="AE428" s="5" t="s">
        <v>1</v>
      </c>
      <c r="AF428" s="5"/>
    </row>
    <row r="429" spans="1:34" ht="11.25" customHeight="1" x14ac:dyDescent="0.2">
      <c r="H429" s="26" t="s">
        <v>83</v>
      </c>
      <c r="I429" s="26"/>
      <c r="J429" s="26"/>
      <c r="K429" s="26"/>
      <c r="L429" s="26"/>
      <c r="M429" s="26" t="s">
        <v>84</v>
      </c>
      <c r="N429" s="26"/>
      <c r="O429" s="26"/>
      <c r="P429" s="27">
        <v>54.79</v>
      </c>
      <c r="Q429" s="28"/>
      <c r="R429" s="28"/>
      <c r="S429" s="5" t="s">
        <v>1</v>
      </c>
      <c r="T429" s="27">
        <v>1</v>
      </c>
      <c r="U429" s="28"/>
      <c r="V429" s="28"/>
      <c r="W429" s="5" t="s">
        <v>1</v>
      </c>
      <c r="X429" s="5"/>
      <c r="Y429" s="5" t="s">
        <v>1</v>
      </c>
      <c r="Z429" s="5"/>
      <c r="AA429" s="5"/>
      <c r="AB429" s="5" t="s">
        <v>1</v>
      </c>
      <c r="AC429" s="5"/>
      <c r="AD429" s="5"/>
      <c r="AE429" s="27">
        <v>670.63</v>
      </c>
      <c r="AF429" s="28"/>
    </row>
    <row r="430" spans="1:34" ht="11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2" spans="1:34" ht="11.25" customHeight="1" x14ac:dyDescent="0.2">
      <c r="H432" s="23" t="s">
        <v>56</v>
      </c>
      <c r="I432" s="23"/>
      <c r="J432" s="23"/>
      <c r="K432" s="23"/>
      <c r="L432" s="23"/>
      <c r="M432" s="23" t="s">
        <v>1</v>
      </c>
      <c r="N432" s="23"/>
      <c r="O432" s="23"/>
      <c r="P432" s="14" t="s">
        <v>1</v>
      </c>
      <c r="Q432" s="14"/>
      <c r="R432" s="14"/>
      <c r="S432" s="5" t="s">
        <v>1</v>
      </c>
      <c r="T432" s="5" t="s">
        <v>1</v>
      </c>
      <c r="U432" s="5"/>
      <c r="V432" s="5"/>
      <c r="W432" s="24">
        <v>17435.13</v>
      </c>
      <c r="X432" s="14"/>
      <c r="Y432" s="5" t="s">
        <v>1</v>
      </c>
      <c r="Z432" s="5"/>
      <c r="AA432" s="5"/>
      <c r="AB432" s="24">
        <v>374126.03</v>
      </c>
      <c r="AC432" s="14"/>
      <c r="AD432" s="14"/>
      <c r="AE432" s="21">
        <v>670.63</v>
      </c>
      <c r="AF432" s="13"/>
    </row>
    <row r="434" spans="1:34" ht="145.69999999999999" customHeight="1" x14ac:dyDescent="0.2">
      <c r="A434" s="5" t="s">
        <v>243</v>
      </c>
      <c r="B434" s="5"/>
      <c r="C434" s="5" t="s">
        <v>244</v>
      </c>
      <c r="D434" s="5"/>
      <c r="E434" s="5"/>
      <c r="F434" s="5"/>
      <c r="G434" s="5"/>
      <c r="H434" s="5" t="s">
        <v>245</v>
      </c>
      <c r="I434" s="5"/>
      <c r="J434" s="5"/>
      <c r="K434" s="5"/>
      <c r="L434" s="5"/>
      <c r="M434" s="5" t="s">
        <v>207</v>
      </c>
      <c r="N434" s="5"/>
      <c r="O434" s="5"/>
      <c r="P434" s="35">
        <v>1224</v>
      </c>
      <c r="Q434" s="5"/>
      <c r="R434" s="5"/>
      <c r="S434" s="21">
        <v>549.53</v>
      </c>
      <c r="T434" s="21">
        <v>1</v>
      </c>
      <c r="U434" s="13"/>
      <c r="V434" s="13"/>
      <c r="W434" s="21">
        <v>672624.72</v>
      </c>
      <c r="X434" s="13"/>
      <c r="Y434" s="21">
        <v>2.27</v>
      </c>
      <c r="Z434" s="13"/>
      <c r="AA434" s="13"/>
      <c r="AB434" s="21">
        <v>1526858.11</v>
      </c>
      <c r="AC434" s="13"/>
      <c r="AD434" s="13"/>
      <c r="AH434" s="38">
        <f>AB434</f>
        <v>1526858.11</v>
      </c>
    </row>
    <row r="435" spans="1:34" ht="11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4" ht="11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8" spans="1:34" ht="22.35" customHeight="1" x14ac:dyDescent="0.2">
      <c r="H438" s="5" t="s">
        <v>101</v>
      </c>
      <c r="I438" s="5"/>
      <c r="J438" s="5"/>
      <c r="K438" s="5"/>
      <c r="L438" s="5"/>
      <c r="M438" s="5" t="s">
        <v>1</v>
      </c>
      <c r="N438" s="5"/>
      <c r="O438" s="5"/>
      <c r="P438" s="13" t="s">
        <v>1</v>
      </c>
      <c r="Q438" s="13"/>
      <c r="R438" s="13"/>
      <c r="S438" s="13" t="s">
        <v>1</v>
      </c>
      <c r="T438" s="5" t="s">
        <v>1</v>
      </c>
      <c r="U438" s="5"/>
      <c r="V438" s="5"/>
      <c r="W438" s="21">
        <v>731035.4</v>
      </c>
      <c r="X438" s="13"/>
      <c r="Y438" s="5" t="s">
        <v>1</v>
      </c>
      <c r="Z438" s="5"/>
      <c r="AA438" s="5"/>
      <c r="AB438" s="21">
        <v>2228738.4300000002</v>
      </c>
      <c r="AC438" s="13"/>
      <c r="AD438" s="13"/>
    </row>
    <row r="440" spans="1:34" ht="22.35" customHeight="1" x14ac:dyDescent="0.2">
      <c r="H440" s="5" t="s">
        <v>102</v>
      </c>
      <c r="I440" s="5"/>
      <c r="J440" s="5"/>
      <c r="K440" s="5"/>
      <c r="L440" s="5"/>
      <c r="M440" s="5" t="s">
        <v>1</v>
      </c>
      <c r="N440" s="5"/>
      <c r="O440" s="5"/>
      <c r="P440" s="13" t="s">
        <v>1</v>
      </c>
      <c r="Q440" s="13"/>
      <c r="R440" s="13"/>
      <c r="S440" s="13" t="s">
        <v>1</v>
      </c>
      <c r="T440" s="5" t="s">
        <v>1</v>
      </c>
      <c r="U440" s="5"/>
      <c r="V440" s="5"/>
      <c r="W440" s="21">
        <v>9351.7900000000009</v>
      </c>
      <c r="X440" s="13"/>
      <c r="Y440" s="5" t="s">
        <v>1</v>
      </c>
      <c r="Z440" s="5"/>
      <c r="AA440" s="5"/>
      <c r="AB440" s="21">
        <v>197254.82</v>
      </c>
      <c r="AC440" s="13"/>
      <c r="AD440" s="13"/>
    </row>
    <row r="442" spans="1:34" ht="22.35" customHeight="1" x14ac:dyDescent="0.2">
      <c r="H442" s="5" t="s">
        <v>103</v>
      </c>
      <c r="I442" s="5"/>
      <c r="J442" s="5"/>
      <c r="K442" s="5"/>
      <c r="L442" s="5"/>
      <c r="M442" s="5" t="s">
        <v>1</v>
      </c>
      <c r="N442" s="5"/>
      <c r="O442" s="5"/>
      <c r="P442" s="13" t="s">
        <v>1</v>
      </c>
      <c r="Q442" s="13"/>
      <c r="R442" s="13"/>
      <c r="S442" s="13" t="s">
        <v>1</v>
      </c>
      <c r="T442" s="5" t="s">
        <v>1</v>
      </c>
      <c r="U442" s="5"/>
      <c r="V442" s="5"/>
      <c r="W442" s="21">
        <v>5842.95</v>
      </c>
      <c r="X442" s="13"/>
      <c r="Y442" s="5" t="s">
        <v>1</v>
      </c>
      <c r="Z442" s="5"/>
      <c r="AA442" s="5"/>
      <c r="AB442" s="21">
        <v>115550.22</v>
      </c>
      <c r="AC442" s="13"/>
      <c r="AD442" s="13"/>
    </row>
    <row r="444" spans="1:34" ht="11.25" customHeight="1" x14ac:dyDescent="0.2">
      <c r="H444" s="29" t="s">
        <v>104</v>
      </c>
      <c r="I444" s="29"/>
      <c r="J444" s="29"/>
      <c r="K444" s="29"/>
      <c r="L444" s="29"/>
      <c r="M444" s="29" t="s">
        <v>1</v>
      </c>
      <c r="N444" s="29"/>
      <c r="O444" s="29"/>
      <c r="P444" s="30" t="s">
        <v>1</v>
      </c>
      <c r="Q444" s="30"/>
      <c r="R444" s="30"/>
      <c r="S444" s="30" t="s">
        <v>1</v>
      </c>
      <c r="T444" s="29" t="s">
        <v>1</v>
      </c>
      <c r="U444" s="29"/>
      <c r="V444" s="29"/>
      <c r="W444" s="31">
        <v>746230.14</v>
      </c>
      <c r="X444" s="30"/>
      <c r="Y444" s="29" t="s">
        <v>1</v>
      </c>
      <c r="Z444" s="29"/>
      <c r="AA444" s="29"/>
      <c r="AB444" s="31">
        <v>2541543.4700000002</v>
      </c>
      <c r="AC444" s="30"/>
      <c r="AD444" s="30"/>
    </row>
    <row r="446" spans="1:34" ht="11.25" customHeight="1" x14ac:dyDescent="0.2">
      <c r="A446" s="19" t="s">
        <v>246</v>
      </c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</row>
    <row r="448" spans="1:34" ht="44.85" customHeight="1" x14ac:dyDescent="0.2">
      <c r="A448" s="5" t="s">
        <v>247</v>
      </c>
      <c r="B448" s="5"/>
      <c r="C448" s="5" t="s">
        <v>248</v>
      </c>
      <c r="D448" s="5"/>
      <c r="E448" s="5"/>
      <c r="F448" s="5"/>
      <c r="G448" s="5"/>
      <c r="H448" s="5" t="s">
        <v>249</v>
      </c>
      <c r="I448" s="5"/>
      <c r="J448" s="5"/>
      <c r="K448" s="5"/>
      <c r="L448" s="5"/>
      <c r="M448" s="5" t="s">
        <v>250</v>
      </c>
      <c r="N448" s="5"/>
      <c r="O448" s="5"/>
      <c r="P448" s="21">
        <v>48.76</v>
      </c>
      <c r="Q448" s="13"/>
      <c r="R448" s="13"/>
      <c r="S448" s="21">
        <v>17.16</v>
      </c>
      <c r="T448" s="5" t="s">
        <v>1</v>
      </c>
      <c r="U448" s="5"/>
      <c r="V448" s="5"/>
      <c r="W448" s="5" t="s">
        <v>1</v>
      </c>
      <c r="X448" s="5"/>
      <c r="Y448" s="11" t="s">
        <v>251</v>
      </c>
      <c r="Z448" s="11"/>
      <c r="AA448" s="11"/>
      <c r="AB448" s="5" t="s">
        <v>1</v>
      </c>
      <c r="AC448" s="5"/>
      <c r="AD448" s="5"/>
    </row>
    <row r="449" spans="1:34" ht="11.25" customHeight="1" x14ac:dyDescent="0.2">
      <c r="H449" s="5" t="s">
        <v>49</v>
      </c>
      <c r="I449" s="5"/>
      <c r="J449" s="5"/>
      <c r="K449" s="5"/>
      <c r="L449" s="5"/>
      <c r="M449" s="5" t="s">
        <v>1</v>
      </c>
      <c r="N449" s="5"/>
      <c r="O449" s="5"/>
      <c r="P449" s="5"/>
      <c r="Q449" s="5"/>
      <c r="R449" s="5"/>
      <c r="S449" s="21">
        <v>17.16</v>
      </c>
      <c r="T449" s="21">
        <v>1</v>
      </c>
      <c r="U449" s="13"/>
      <c r="V449" s="13"/>
      <c r="W449" s="21">
        <v>836.72</v>
      </c>
      <c r="X449" s="13"/>
      <c r="Y449" s="21">
        <v>11.18</v>
      </c>
      <c r="Z449" s="13"/>
      <c r="AA449" s="13"/>
      <c r="AB449" s="21">
        <v>9354.5499999999993</v>
      </c>
      <c r="AC449" s="13"/>
      <c r="AD449" s="13"/>
    </row>
    <row r="450" spans="1:34" ht="11.25" customHeight="1" x14ac:dyDescent="0.2">
      <c r="H450" s="5" t="s">
        <v>50</v>
      </c>
      <c r="I450" s="5"/>
      <c r="J450" s="5"/>
      <c r="K450" s="5"/>
      <c r="L450" s="5"/>
      <c r="M450" s="5" t="s">
        <v>1</v>
      </c>
      <c r="N450" s="5"/>
      <c r="O450" s="5"/>
      <c r="P450" s="5"/>
      <c r="Q450" s="5"/>
      <c r="R450" s="5"/>
      <c r="S450" s="21">
        <v>3.25</v>
      </c>
      <c r="T450" s="21">
        <v>1</v>
      </c>
      <c r="U450" s="13"/>
      <c r="V450" s="13"/>
      <c r="W450" s="13" t="s">
        <v>252</v>
      </c>
      <c r="X450" s="13"/>
      <c r="Y450" s="21">
        <v>24.72</v>
      </c>
      <c r="Z450" s="13"/>
      <c r="AA450" s="13"/>
      <c r="AB450" s="13" t="s">
        <v>253</v>
      </c>
      <c r="AC450" s="13"/>
      <c r="AD450" s="13"/>
    </row>
    <row r="451" spans="1:34" ht="11.25" customHeight="1" x14ac:dyDescent="0.2">
      <c r="H451" s="5" t="s">
        <v>53</v>
      </c>
      <c r="I451" s="5"/>
      <c r="J451" s="5"/>
      <c r="K451" s="5"/>
      <c r="L451" s="5"/>
      <c r="M451" s="5" t="s">
        <v>55</v>
      </c>
      <c r="N451" s="5"/>
      <c r="O451" s="5"/>
      <c r="P451" s="22">
        <v>98</v>
      </c>
      <c r="Q451" s="13"/>
      <c r="R451" s="13"/>
      <c r="S451" s="5" t="s">
        <v>1</v>
      </c>
      <c r="T451" s="13" t="s">
        <v>1</v>
      </c>
      <c r="U451" s="13"/>
      <c r="V451" s="13"/>
      <c r="W451" s="21">
        <v>182.24</v>
      </c>
      <c r="X451" s="13"/>
      <c r="Y451" s="5" t="s">
        <v>1</v>
      </c>
      <c r="Z451" s="5"/>
      <c r="AA451" s="5"/>
      <c r="AB451" s="21">
        <v>3839.03</v>
      </c>
      <c r="AC451" s="13"/>
      <c r="AD451" s="13"/>
      <c r="AE451" s="5" t="s">
        <v>1</v>
      </c>
      <c r="AF451" s="5"/>
    </row>
    <row r="452" spans="1:34" ht="11.25" customHeight="1" x14ac:dyDescent="0.2">
      <c r="H452" s="5" t="s">
        <v>54</v>
      </c>
      <c r="I452" s="5"/>
      <c r="J452" s="5"/>
      <c r="K452" s="5"/>
      <c r="L452" s="5"/>
      <c r="M452" s="5" t="s">
        <v>55</v>
      </c>
      <c r="N452" s="5"/>
      <c r="O452" s="5"/>
      <c r="P452" s="22">
        <v>72</v>
      </c>
      <c r="Q452" s="13"/>
      <c r="R452" s="13"/>
      <c r="S452" s="5" t="s">
        <v>1</v>
      </c>
      <c r="T452" s="13" t="s">
        <v>1</v>
      </c>
      <c r="U452" s="13"/>
      <c r="V452" s="13"/>
      <c r="W452" s="21">
        <v>142.62</v>
      </c>
      <c r="X452" s="13"/>
      <c r="Y452" s="5" t="s">
        <v>1</v>
      </c>
      <c r="Z452" s="5"/>
      <c r="AA452" s="5"/>
      <c r="AB452" s="21">
        <v>2820.51</v>
      </c>
      <c r="AC452" s="13"/>
      <c r="AD452" s="13"/>
      <c r="AE452" s="5" t="s">
        <v>1</v>
      </c>
      <c r="AF452" s="5"/>
    </row>
    <row r="453" spans="1:34" ht="11.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5" spans="1:34" ht="11.25" customHeight="1" x14ac:dyDescent="0.2">
      <c r="H455" s="23" t="s">
        <v>56</v>
      </c>
      <c r="I455" s="23"/>
      <c r="J455" s="23"/>
      <c r="K455" s="23"/>
      <c r="L455" s="23"/>
      <c r="M455" s="23" t="s">
        <v>1</v>
      </c>
      <c r="N455" s="23"/>
      <c r="O455" s="23"/>
      <c r="P455" s="14" t="s">
        <v>1</v>
      </c>
      <c r="Q455" s="14"/>
      <c r="R455" s="14"/>
      <c r="S455" s="5" t="s">
        <v>1</v>
      </c>
      <c r="T455" s="5" t="s">
        <v>1</v>
      </c>
      <c r="U455" s="5"/>
      <c r="V455" s="5"/>
      <c r="W455" s="24">
        <v>1161.58</v>
      </c>
      <c r="X455" s="14"/>
      <c r="Y455" s="5" t="s">
        <v>1</v>
      </c>
      <c r="Z455" s="5"/>
      <c r="AA455" s="5"/>
      <c r="AB455" s="24">
        <v>16014.09</v>
      </c>
      <c r="AC455" s="14"/>
      <c r="AD455" s="14"/>
      <c r="AE455" s="21">
        <v>0</v>
      </c>
      <c r="AF455" s="13"/>
    </row>
    <row r="457" spans="1:34" ht="33.6" customHeight="1" x14ac:dyDescent="0.2">
      <c r="A457" s="5" t="s">
        <v>254</v>
      </c>
      <c r="B457" s="5"/>
      <c r="C457" s="5" t="s">
        <v>255</v>
      </c>
      <c r="D457" s="5"/>
      <c r="E457" s="5"/>
      <c r="F457" s="5"/>
      <c r="G457" s="5"/>
      <c r="H457" s="5" t="s">
        <v>256</v>
      </c>
      <c r="I457" s="5"/>
      <c r="J457" s="5"/>
      <c r="K457" s="5"/>
      <c r="L457" s="5"/>
      <c r="M457" s="5" t="s">
        <v>64</v>
      </c>
      <c r="N457" s="5"/>
      <c r="O457" s="5"/>
      <c r="P457" s="35">
        <v>338</v>
      </c>
      <c r="Q457" s="5"/>
      <c r="R457" s="5"/>
      <c r="S457" s="21">
        <v>131.9</v>
      </c>
      <c r="T457" s="21">
        <v>1</v>
      </c>
      <c r="U457" s="13"/>
      <c r="V457" s="13"/>
      <c r="W457" s="21">
        <v>44582.2</v>
      </c>
      <c r="X457" s="13"/>
      <c r="Y457" s="21">
        <v>5.08</v>
      </c>
      <c r="Z457" s="13"/>
      <c r="AA457" s="13"/>
      <c r="AB457" s="21">
        <v>226477.58</v>
      </c>
      <c r="AC457" s="13"/>
      <c r="AD457" s="13"/>
      <c r="AH457" s="38">
        <f>AB457</f>
        <v>226477.58</v>
      </c>
    </row>
    <row r="458" spans="1:34" ht="11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60" spans="1:34" ht="22.35" customHeight="1" x14ac:dyDescent="0.2">
      <c r="A460" s="5" t="s">
        <v>257</v>
      </c>
      <c r="B460" s="5"/>
      <c r="C460" s="5" t="s">
        <v>258</v>
      </c>
      <c r="D460" s="5"/>
      <c r="E460" s="5"/>
      <c r="F460" s="5"/>
      <c r="G460" s="5"/>
      <c r="H460" s="5" t="s">
        <v>259</v>
      </c>
      <c r="I460" s="5"/>
      <c r="J460" s="5"/>
      <c r="K460" s="5"/>
      <c r="L460" s="5"/>
      <c r="M460" s="5" t="s">
        <v>250</v>
      </c>
      <c r="N460" s="5"/>
      <c r="O460" s="5"/>
      <c r="P460" s="21">
        <v>48.76</v>
      </c>
      <c r="Q460" s="13"/>
      <c r="R460" s="13"/>
      <c r="S460" s="21">
        <v>75.83</v>
      </c>
      <c r="T460" s="5" t="s">
        <v>1</v>
      </c>
      <c r="U460" s="5"/>
      <c r="V460" s="5"/>
      <c r="W460" s="5" t="s">
        <v>1</v>
      </c>
      <c r="X460" s="5"/>
      <c r="Y460" s="11" t="s">
        <v>260</v>
      </c>
      <c r="Z460" s="11"/>
      <c r="AA460" s="11"/>
      <c r="AB460" s="5" t="s">
        <v>1</v>
      </c>
      <c r="AC460" s="5"/>
      <c r="AD460" s="5"/>
    </row>
    <row r="461" spans="1:34" ht="11.25" customHeight="1" x14ac:dyDescent="0.2">
      <c r="H461" s="5" t="s">
        <v>79</v>
      </c>
      <c r="I461" s="5"/>
      <c r="J461" s="5"/>
      <c r="K461" s="5"/>
      <c r="L461" s="5"/>
      <c r="M461" s="5" t="s">
        <v>1</v>
      </c>
      <c r="N461" s="5"/>
      <c r="O461" s="5"/>
      <c r="P461" s="5"/>
      <c r="Q461" s="5"/>
      <c r="R461" s="5"/>
      <c r="S461" s="21">
        <v>67.510000000000005</v>
      </c>
      <c r="T461" s="21">
        <v>1</v>
      </c>
      <c r="U461" s="13"/>
      <c r="V461" s="13"/>
      <c r="W461" s="21">
        <v>3291.79</v>
      </c>
      <c r="X461" s="13"/>
      <c r="Y461" s="21">
        <v>24.72</v>
      </c>
      <c r="Z461" s="13"/>
      <c r="AA461" s="13"/>
      <c r="AB461" s="21">
        <v>81372.990000000005</v>
      </c>
      <c r="AC461" s="13"/>
      <c r="AD461" s="13"/>
    </row>
    <row r="462" spans="1:34" ht="11.25" customHeight="1" x14ac:dyDescent="0.2">
      <c r="H462" s="5" t="s">
        <v>49</v>
      </c>
      <c r="I462" s="5"/>
      <c r="J462" s="5"/>
      <c r="K462" s="5"/>
      <c r="L462" s="5"/>
      <c r="M462" s="5" t="s">
        <v>1</v>
      </c>
      <c r="N462" s="5"/>
      <c r="O462" s="5"/>
      <c r="P462" s="5"/>
      <c r="Q462" s="5"/>
      <c r="R462" s="5"/>
      <c r="S462" s="21">
        <v>0</v>
      </c>
      <c r="T462" s="21">
        <v>1</v>
      </c>
      <c r="U462" s="13"/>
      <c r="V462" s="13"/>
      <c r="W462" s="21">
        <v>0</v>
      </c>
      <c r="X462" s="13"/>
      <c r="Y462" s="21">
        <v>0</v>
      </c>
      <c r="Z462" s="13"/>
      <c r="AA462" s="13"/>
      <c r="AB462" s="21">
        <v>0</v>
      </c>
      <c r="AC462" s="13"/>
      <c r="AD462" s="13"/>
    </row>
    <row r="463" spans="1:34" ht="11.25" customHeight="1" x14ac:dyDescent="0.2">
      <c r="H463" s="5" t="s">
        <v>50</v>
      </c>
      <c r="I463" s="5"/>
      <c r="J463" s="5"/>
      <c r="K463" s="5"/>
      <c r="L463" s="5"/>
      <c r="M463" s="5" t="s">
        <v>1</v>
      </c>
      <c r="N463" s="5"/>
      <c r="O463" s="5"/>
      <c r="P463" s="5"/>
      <c r="Q463" s="5"/>
      <c r="R463" s="5"/>
      <c r="S463" s="21">
        <v>0</v>
      </c>
      <c r="T463" s="21">
        <v>1</v>
      </c>
      <c r="U463" s="13"/>
      <c r="V463" s="13"/>
      <c r="W463" s="13" t="s">
        <v>165</v>
      </c>
      <c r="X463" s="13"/>
      <c r="Y463" s="21">
        <v>0</v>
      </c>
      <c r="Z463" s="13"/>
      <c r="AA463" s="13"/>
      <c r="AB463" s="13" t="s">
        <v>165</v>
      </c>
      <c r="AC463" s="13"/>
      <c r="AD463" s="13"/>
    </row>
    <row r="464" spans="1:34" ht="11.25" customHeight="1" x14ac:dyDescent="0.2">
      <c r="H464" s="5" t="s">
        <v>80</v>
      </c>
      <c r="I464" s="5"/>
      <c r="J464" s="5"/>
      <c r="K464" s="5"/>
      <c r="L464" s="5"/>
      <c r="M464" s="5" t="s">
        <v>1</v>
      </c>
      <c r="N464" s="5"/>
      <c r="O464" s="5"/>
      <c r="P464" s="5"/>
      <c r="Q464" s="5"/>
      <c r="R464" s="5"/>
      <c r="S464" s="21">
        <v>8.32</v>
      </c>
      <c r="T464" s="21">
        <v>1</v>
      </c>
      <c r="U464" s="13"/>
      <c r="V464" s="13"/>
      <c r="W464" s="21">
        <v>405.68</v>
      </c>
      <c r="X464" s="13"/>
      <c r="Y464" s="21">
        <v>4.38</v>
      </c>
      <c r="Z464" s="13"/>
      <c r="AA464" s="13"/>
      <c r="AB464" s="21">
        <v>1776.89</v>
      </c>
      <c r="AC464" s="13"/>
      <c r="AD464" s="13"/>
      <c r="AH464" s="38">
        <f>AB464</f>
        <v>1776.89</v>
      </c>
    </row>
    <row r="465" spans="1:34" ht="11.25" customHeight="1" x14ac:dyDescent="0.2">
      <c r="H465" s="5" t="s">
        <v>53</v>
      </c>
      <c r="I465" s="5"/>
      <c r="J465" s="5"/>
      <c r="K465" s="5"/>
      <c r="L465" s="5"/>
      <c r="M465" s="5" t="s">
        <v>55</v>
      </c>
      <c r="N465" s="5"/>
      <c r="O465" s="5"/>
      <c r="P465" s="22">
        <v>98</v>
      </c>
      <c r="Q465" s="13"/>
      <c r="R465" s="13"/>
      <c r="S465" s="5" t="s">
        <v>1</v>
      </c>
      <c r="T465" s="13" t="s">
        <v>1</v>
      </c>
      <c r="U465" s="13"/>
      <c r="V465" s="13"/>
      <c r="W465" s="21">
        <v>3785.56</v>
      </c>
      <c r="X465" s="13"/>
      <c r="Y465" s="5" t="s">
        <v>1</v>
      </c>
      <c r="Z465" s="5"/>
      <c r="AA465" s="5"/>
      <c r="AB465" s="21">
        <v>79745.53</v>
      </c>
      <c r="AC465" s="13"/>
      <c r="AD465" s="13"/>
      <c r="AE465" s="5" t="s">
        <v>1</v>
      </c>
      <c r="AF465" s="5"/>
    </row>
    <row r="466" spans="1:34" ht="11.25" customHeight="1" x14ac:dyDescent="0.2">
      <c r="H466" s="5" t="s">
        <v>54</v>
      </c>
      <c r="I466" s="5"/>
      <c r="J466" s="5"/>
      <c r="K466" s="5"/>
      <c r="L466" s="5"/>
      <c r="M466" s="5" t="s">
        <v>55</v>
      </c>
      <c r="N466" s="5"/>
      <c r="O466" s="5"/>
      <c r="P466" s="22">
        <v>72</v>
      </c>
      <c r="Q466" s="13"/>
      <c r="R466" s="13"/>
      <c r="S466" s="5" t="s">
        <v>1</v>
      </c>
      <c r="T466" s="13" t="s">
        <v>1</v>
      </c>
      <c r="U466" s="13"/>
      <c r="V466" s="13"/>
      <c r="W466" s="21">
        <v>2962.61</v>
      </c>
      <c r="X466" s="13"/>
      <c r="Y466" s="5" t="s">
        <v>1</v>
      </c>
      <c r="Z466" s="5"/>
      <c r="AA466" s="5"/>
      <c r="AB466" s="21">
        <v>58588.55</v>
      </c>
      <c r="AC466" s="13"/>
      <c r="AD466" s="13"/>
      <c r="AE466" s="5" t="s">
        <v>1</v>
      </c>
      <c r="AF466" s="5"/>
    </row>
    <row r="467" spans="1:34" ht="11.25" customHeight="1" x14ac:dyDescent="0.2">
      <c r="H467" s="26" t="s">
        <v>83</v>
      </c>
      <c r="I467" s="26"/>
      <c r="J467" s="26"/>
      <c r="K467" s="26"/>
      <c r="L467" s="26"/>
      <c r="M467" s="26" t="s">
        <v>84</v>
      </c>
      <c r="N467" s="26"/>
      <c r="O467" s="26"/>
      <c r="P467" s="27">
        <v>7.62</v>
      </c>
      <c r="Q467" s="28"/>
      <c r="R467" s="28"/>
      <c r="S467" s="5" t="s">
        <v>1</v>
      </c>
      <c r="T467" s="27">
        <v>1</v>
      </c>
      <c r="U467" s="28"/>
      <c r="V467" s="28"/>
      <c r="W467" s="5" t="s">
        <v>1</v>
      </c>
      <c r="X467" s="5"/>
      <c r="Y467" s="5" t="s">
        <v>1</v>
      </c>
      <c r="Z467" s="5"/>
      <c r="AA467" s="5"/>
      <c r="AB467" s="5" t="s">
        <v>1</v>
      </c>
      <c r="AC467" s="5"/>
      <c r="AD467" s="5"/>
      <c r="AE467" s="27">
        <v>371.55</v>
      </c>
      <c r="AF467" s="28"/>
    </row>
    <row r="468" spans="1:34" ht="11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70" spans="1:34" ht="11.25" customHeight="1" x14ac:dyDescent="0.2">
      <c r="H470" s="5" t="s">
        <v>261</v>
      </c>
      <c r="I470" s="5"/>
      <c r="J470" s="5"/>
      <c r="K470" s="5"/>
      <c r="L470" s="5"/>
      <c r="M470" s="5" t="s">
        <v>55</v>
      </c>
      <c r="N470" s="5"/>
      <c r="O470" s="5"/>
      <c r="P470" s="21">
        <v>1.2</v>
      </c>
      <c r="Q470" s="13"/>
      <c r="R470" s="13"/>
      <c r="S470" s="5" t="s">
        <v>1</v>
      </c>
      <c r="T470" s="5" t="s">
        <v>1</v>
      </c>
      <c r="U470" s="5"/>
      <c r="V470" s="5"/>
      <c r="W470" s="21">
        <v>125.35</v>
      </c>
      <c r="X470" s="13"/>
      <c r="Y470" s="5" t="s">
        <v>1</v>
      </c>
      <c r="Z470" s="5"/>
      <c r="AA470" s="5"/>
      <c r="AB470" s="21">
        <v>2657.81</v>
      </c>
      <c r="AC470" s="13"/>
      <c r="AD470" s="13"/>
      <c r="AE470" s="13" t="s">
        <v>1</v>
      </c>
      <c r="AF470" s="13"/>
    </row>
    <row r="471" spans="1:34" ht="11.25" customHeight="1" x14ac:dyDescent="0.2">
      <c r="H471" s="23" t="s">
        <v>56</v>
      </c>
      <c r="I471" s="23"/>
      <c r="J471" s="23"/>
      <c r="K471" s="23"/>
      <c r="L471" s="23"/>
      <c r="M471" s="23" t="s">
        <v>1</v>
      </c>
      <c r="N471" s="23"/>
      <c r="O471" s="23"/>
      <c r="P471" s="14" t="s">
        <v>1</v>
      </c>
      <c r="Q471" s="14"/>
      <c r="R471" s="14"/>
      <c r="S471" s="5" t="s">
        <v>1</v>
      </c>
      <c r="T471" s="5" t="s">
        <v>1</v>
      </c>
      <c r="U471" s="5"/>
      <c r="V471" s="5"/>
      <c r="W471" s="24">
        <v>10445.64</v>
      </c>
      <c r="X471" s="14"/>
      <c r="Y471" s="5" t="s">
        <v>1</v>
      </c>
      <c r="Z471" s="5"/>
      <c r="AA471" s="5"/>
      <c r="AB471" s="24">
        <v>221483.96</v>
      </c>
      <c r="AC471" s="14"/>
      <c r="AD471" s="14"/>
      <c r="AE471" s="21">
        <v>371.55</v>
      </c>
      <c r="AF471" s="13"/>
    </row>
    <row r="473" spans="1:34" ht="134.44999999999999" customHeight="1" x14ac:dyDescent="0.2">
      <c r="A473" s="5" t="s">
        <v>262</v>
      </c>
      <c r="B473" s="5"/>
      <c r="C473" s="5" t="s">
        <v>263</v>
      </c>
      <c r="D473" s="5"/>
      <c r="E473" s="5"/>
      <c r="F473" s="5"/>
      <c r="G473" s="5"/>
      <c r="H473" s="5" t="s">
        <v>264</v>
      </c>
      <c r="I473" s="5"/>
      <c r="J473" s="5"/>
      <c r="K473" s="5"/>
      <c r="L473" s="5"/>
      <c r="M473" s="5" t="s">
        <v>265</v>
      </c>
      <c r="N473" s="5"/>
      <c r="O473" s="5"/>
      <c r="P473" s="33">
        <v>1.8</v>
      </c>
      <c r="Q473" s="13"/>
      <c r="R473" s="13"/>
      <c r="S473" s="21">
        <v>42.73</v>
      </c>
      <c r="T473" s="5" t="s">
        <v>1</v>
      </c>
      <c r="U473" s="5"/>
      <c r="V473" s="5"/>
      <c r="W473" s="5" t="s">
        <v>1</v>
      </c>
      <c r="X473" s="5"/>
      <c r="Y473" s="11" t="s">
        <v>266</v>
      </c>
      <c r="Z473" s="11"/>
      <c r="AA473" s="11"/>
      <c r="AB473" s="5" t="s">
        <v>1</v>
      </c>
      <c r="AC473" s="5"/>
      <c r="AD473" s="5"/>
    </row>
    <row r="474" spans="1:34" ht="11.25" customHeight="1" x14ac:dyDescent="0.2">
      <c r="H474" s="5" t="s">
        <v>79</v>
      </c>
      <c r="I474" s="5"/>
      <c r="J474" s="5"/>
      <c r="K474" s="5"/>
      <c r="L474" s="5"/>
      <c r="M474" s="5" t="s">
        <v>1</v>
      </c>
      <c r="N474" s="5"/>
      <c r="O474" s="5"/>
      <c r="P474" s="5"/>
      <c r="Q474" s="5"/>
      <c r="R474" s="5"/>
      <c r="S474" s="21">
        <v>24.88</v>
      </c>
      <c r="T474" s="21">
        <v>1</v>
      </c>
      <c r="U474" s="13"/>
      <c r="V474" s="13"/>
      <c r="W474" s="21">
        <v>44.78</v>
      </c>
      <c r="X474" s="13"/>
      <c r="Y474" s="21">
        <v>24.72</v>
      </c>
      <c r="Z474" s="13"/>
      <c r="AA474" s="13"/>
      <c r="AB474" s="21">
        <v>1107.06</v>
      </c>
      <c r="AC474" s="13"/>
      <c r="AD474" s="13"/>
    </row>
    <row r="475" spans="1:34" ht="11.25" customHeight="1" x14ac:dyDescent="0.2">
      <c r="H475" s="5" t="s">
        <v>49</v>
      </c>
      <c r="I475" s="5"/>
      <c r="J475" s="5"/>
      <c r="K475" s="5"/>
      <c r="L475" s="5"/>
      <c r="M475" s="5" t="s">
        <v>1</v>
      </c>
      <c r="N475" s="5"/>
      <c r="O475" s="5"/>
      <c r="P475" s="5"/>
      <c r="Q475" s="5"/>
      <c r="R475" s="5"/>
      <c r="S475" s="21">
        <v>17.850000000000001</v>
      </c>
      <c r="T475" s="21">
        <v>1</v>
      </c>
      <c r="U475" s="13"/>
      <c r="V475" s="13"/>
      <c r="W475" s="21">
        <v>32.130000000000003</v>
      </c>
      <c r="X475" s="13"/>
      <c r="Y475" s="21">
        <v>8.14</v>
      </c>
      <c r="Z475" s="13"/>
      <c r="AA475" s="13"/>
      <c r="AB475" s="21">
        <v>261.54000000000002</v>
      </c>
      <c r="AC475" s="13"/>
      <c r="AD475" s="13"/>
    </row>
    <row r="476" spans="1:34" ht="11.25" customHeight="1" x14ac:dyDescent="0.2">
      <c r="H476" s="5" t="s">
        <v>50</v>
      </c>
      <c r="I476" s="5"/>
      <c r="J476" s="5"/>
      <c r="K476" s="5"/>
      <c r="L476" s="5"/>
      <c r="M476" s="5" t="s">
        <v>1</v>
      </c>
      <c r="N476" s="5"/>
      <c r="O476" s="5"/>
      <c r="P476" s="5"/>
      <c r="Q476" s="5"/>
      <c r="R476" s="5"/>
      <c r="S476" s="21">
        <v>2.97</v>
      </c>
      <c r="T476" s="21">
        <v>1</v>
      </c>
      <c r="U476" s="13"/>
      <c r="V476" s="13"/>
      <c r="W476" s="13" t="s">
        <v>267</v>
      </c>
      <c r="X476" s="13"/>
      <c r="Y476" s="21">
        <v>24.72</v>
      </c>
      <c r="Z476" s="13"/>
      <c r="AA476" s="13"/>
      <c r="AB476" s="13" t="s">
        <v>268</v>
      </c>
      <c r="AC476" s="13"/>
      <c r="AD476" s="13"/>
    </row>
    <row r="477" spans="1:34" ht="11.25" customHeight="1" x14ac:dyDescent="0.2">
      <c r="H477" s="5" t="s">
        <v>80</v>
      </c>
      <c r="I477" s="5"/>
      <c r="J477" s="5"/>
      <c r="K477" s="5"/>
      <c r="L477" s="5"/>
      <c r="M477" s="5" t="s">
        <v>1</v>
      </c>
      <c r="N477" s="5"/>
      <c r="O477" s="5"/>
      <c r="P477" s="5"/>
      <c r="Q477" s="5"/>
      <c r="R477" s="5"/>
      <c r="S477" s="21">
        <v>0</v>
      </c>
      <c r="T477" s="21">
        <v>1</v>
      </c>
      <c r="U477" s="13"/>
      <c r="V477" s="13"/>
      <c r="W477" s="21">
        <v>0</v>
      </c>
      <c r="X477" s="13"/>
      <c r="Y477" s="21">
        <v>0</v>
      </c>
      <c r="Z477" s="13"/>
      <c r="AA477" s="13"/>
      <c r="AB477" s="21">
        <v>0</v>
      </c>
      <c r="AC477" s="13"/>
      <c r="AD477" s="13"/>
      <c r="AH477" s="38">
        <f>AB477</f>
        <v>0</v>
      </c>
    </row>
    <row r="478" spans="1:34" ht="11.25" customHeight="1" x14ac:dyDescent="0.2">
      <c r="H478" s="5" t="s">
        <v>53</v>
      </c>
      <c r="I478" s="5"/>
      <c r="J478" s="5"/>
      <c r="K478" s="5"/>
      <c r="L478" s="5"/>
      <c r="M478" s="5" t="s">
        <v>55</v>
      </c>
      <c r="N478" s="5"/>
      <c r="O478" s="5"/>
      <c r="P478" s="22">
        <v>98</v>
      </c>
      <c r="Q478" s="13"/>
      <c r="R478" s="13"/>
      <c r="S478" s="5" t="s">
        <v>1</v>
      </c>
      <c r="T478" s="13" t="s">
        <v>1</v>
      </c>
      <c r="U478" s="13"/>
      <c r="V478" s="13"/>
      <c r="W478" s="21">
        <v>57.65</v>
      </c>
      <c r="X478" s="13"/>
      <c r="Y478" s="5" t="s">
        <v>1</v>
      </c>
      <c r="Z478" s="5"/>
      <c r="AA478" s="5"/>
      <c r="AB478" s="21">
        <v>1214.43</v>
      </c>
      <c r="AC478" s="13"/>
      <c r="AD478" s="13"/>
      <c r="AE478" s="5" t="s">
        <v>1</v>
      </c>
      <c r="AF478" s="5"/>
    </row>
    <row r="479" spans="1:34" ht="11.25" customHeight="1" x14ac:dyDescent="0.2">
      <c r="H479" s="5" t="s">
        <v>54</v>
      </c>
      <c r="I479" s="5"/>
      <c r="J479" s="5"/>
      <c r="K479" s="5"/>
      <c r="L479" s="5"/>
      <c r="M479" s="5" t="s">
        <v>55</v>
      </c>
      <c r="N479" s="5"/>
      <c r="O479" s="5"/>
      <c r="P479" s="22">
        <v>72</v>
      </c>
      <c r="Q479" s="13"/>
      <c r="R479" s="13"/>
      <c r="S479" s="5" t="s">
        <v>1</v>
      </c>
      <c r="T479" s="13" t="s">
        <v>1</v>
      </c>
      <c r="U479" s="13"/>
      <c r="V479" s="13"/>
      <c r="W479" s="21">
        <v>45.12</v>
      </c>
      <c r="X479" s="13"/>
      <c r="Y479" s="5" t="s">
        <v>1</v>
      </c>
      <c r="Z479" s="5"/>
      <c r="AA479" s="5"/>
      <c r="AB479" s="21">
        <v>892.23</v>
      </c>
      <c r="AC479" s="13"/>
      <c r="AD479" s="13"/>
      <c r="AE479" s="5" t="s">
        <v>1</v>
      </c>
      <c r="AF479" s="5"/>
    </row>
    <row r="480" spans="1:34" ht="11.25" customHeight="1" x14ac:dyDescent="0.2">
      <c r="H480" s="26" t="s">
        <v>83</v>
      </c>
      <c r="I480" s="26"/>
      <c r="J480" s="26"/>
      <c r="K480" s="26"/>
      <c r="L480" s="26"/>
      <c r="M480" s="26" t="s">
        <v>84</v>
      </c>
      <c r="N480" s="26"/>
      <c r="O480" s="26"/>
      <c r="P480" s="27">
        <v>3.19</v>
      </c>
      <c r="Q480" s="28"/>
      <c r="R480" s="28"/>
      <c r="S480" s="5" t="s">
        <v>1</v>
      </c>
      <c r="T480" s="27">
        <v>1</v>
      </c>
      <c r="U480" s="28"/>
      <c r="V480" s="28"/>
      <c r="W480" s="5" t="s">
        <v>1</v>
      </c>
      <c r="X480" s="5"/>
      <c r="Y480" s="5" t="s">
        <v>1</v>
      </c>
      <c r="Z480" s="5"/>
      <c r="AA480" s="5"/>
      <c r="AB480" s="5" t="s">
        <v>1</v>
      </c>
      <c r="AC480" s="5"/>
      <c r="AD480" s="5"/>
      <c r="AE480" s="27">
        <v>5.74</v>
      </c>
      <c r="AF480" s="28"/>
    </row>
    <row r="481" spans="1:34" ht="11.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3" spans="1:34" ht="11.25" customHeight="1" x14ac:dyDescent="0.2">
      <c r="H483" s="23" t="s">
        <v>56</v>
      </c>
      <c r="I483" s="23"/>
      <c r="J483" s="23"/>
      <c r="K483" s="23"/>
      <c r="L483" s="23"/>
      <c r="M483" s="23" t="s">
        <v>1</v>
      </c>
      <c r="N483" s="23"/>
      <c r="O483" s="23"/>
      <c r="P483" s="14" t="s">
        <v>1</v>
      </c>
      <c r="Q483" s="14"/>
      <c r="R483" s="14"/>
      <c r="S483" s="5" t="s">
        <v>1</v>
      </c>
      <c r="T483" s="5" t="s">
        <v>1</v>
      </c>
      <c r="U483" s="5"/>
      <c r="V483" s="5"/>
      <c r="W483" s="24">
        <v>179.68</v>
      </c>
      <c r="X483" s="14"/>
      <c r="Y483" s="5" t="s">
        <v>1</v>
      </c>
      <c r="Z483" s="5"/>
      <c r="AA483" s="5"/>
      <c r="AB483" s="24">
        <v>3475.26</v>
      </c>
      <c r="AC483" s="14"/>
      <c r="AD483" s="14"/>
      <c r="AE483" s="21">
        <v>5.74</v>
      </c>
      <c r="AF483" s="13"/>
    </row>
    <row r="485" spans="1:34" ht="123.2" customHeight="1" x14ac:dyDescent="0.2">
      <c r="A485" s="5" t="s">
        <v>269</v>
      </c>
      <c r="B485" s="5"/>
      <c r="C485" s="5" t="s">
        <v>270</v>
      </c>
      <c r="D485" s="5"/>
      <c r="E485" s="5"/>
      <c r="F485" s="5"/>
      <c r="G485" s="5"/>
      <c r="H485" s="5" t="s">
        <v>271</v>
      </c>
      <c r="I485" s="5"/>
      <c r="J485" s="5"/>
      <c r="K485" s="5"/>
      <c r="L485" s="5"/>
      <c r="M485" s="5" t="s">
        <v>265</v>
      </c>
      <c r="N485" s="5"/>
      <c r="O485" s="5"/>
      <c r="P485" s="33">
        <v>7.2</v>
      </c>
      <c r="Q485" s="13"/>
      <c r="R485" s="13"/>
      <c r="S485" s="21">
        <v>78.05</v>
      </c>
      <c r="T485" s="5" t="s">
        <v>1</v>
      </c>
      <c r="U485" s="5"/>
      <c r="V485" s="5"/>
      <c r="W485" s="5" t="s">
        <v>1</v>
      </c>
      <c r="X485" s="5"/>
      <c r="Y485" s="11" t="s">
        <v>272</v>
      </c>
      <c r="Z485" s="11"/>
      <c r="AA485" s="11"/>
      <c r="AB485" s="5" t="s">
        <v>1</v>
      </c>
      <c r="AC485" s="5"/>
      <c r="AD485" s="5"/>
    </row>
    <row r="486" spans="1:34" ht="11.25" customHeight="1" x14ac:dyDescent="0.2">
      <c r="H486" s="5" t="s">
        <v>79</v>
      </c>
      <c r="I486" s="5"/>
      <c r="J486" s="5"/>
      <c r="K486" s="5"/>
      <c r="L486" s="5"/>
      <c r="M486" s="5" t="s">
        <v>1</v>
      </c>
      <c r="N486" s="5"/>
      <c r="O486" s="5"/>
      <c r="P486" s="5"/>
      <c r="Q486" s="5"/>
      <c r="R486" s="5"/>
      <c r="S486" s="21">
        <v>58.58</v>
      </c>
      <c r="T486" s="21">
        <v>1</v>
      </c>
      <c r="U486" s="13"/>
      <c r="V486" s="13"/>
      <c r="W486" s="21">
        <v>421.78</v>
      </c>
      <c r="X486" s="13"/>
      <c r="Y486" s="21">
        <v>24.72</v>
      </c>
      <c r="Z486" s="13"/>
      <c r="AA486" s="13"/>
      <c r="AB486" s="21">
        <v>10426.299999999999</v>
      </c>
      <c r="AC486" s="13"/>
      <c r="AD486" s="13"/>
    </row>
    <row r="487" spans="1:34" ht="11.25" customHeight="1" x14ac:dyDescent="0.2">
      <c r="H487" s="5" t="s">
        <v>49</v>
      </c>
      <c r="I487" s="5"/>
      <c r="J487" s="5"/>
      <c r="K487" s="5"/>
      <c r="L487" s="5"/>
      <c r="M487" s="5" t="s">
        <v>1</v>
      </c>
      <c r="N487" s="5"/>
      <c r="O487" s="5"/>
      <c r="P487" s="5"/>
      <c r="Q487" s="5"/>
      <c r="R487" s="5"/>
      <c r="S487" s="21">
        <v>19.47</v>
      </c>
      <c r="T487" s="21">
        <v>1</v>
      </c>
      <c r="U487" s="13"/>
      <c r="V487" s="13"/>
      <c r="W487" s="21">
        <v>140.18</v>
      </c>
      <c r="X487" s="13"/>
      <c r="Y487" s="21">
        <v>8.14</v>
      </c>
      <c r="Z487" s="13"/>
      <c r="AA487" s="13"/>
      <c r="AB487" s="21">
        <v>1141.0999999999999</v>
      </c>
      <c r="AC487" s="13"/>
      <c r="AD487" s="13"/>
    </row>
    <row r="488" spans="1:34" ht="11.25" customHeight="1" x14ac:dyDescent="0.2">
      <c r="H488" s="5" t="s">
        <v>50</v>
      </c>
      <c r="I488" s="5"/>
      <c r="J488" s="5"/>
      <c r="K488" s="5"/>
      <c r="L488" s="5"/>
      <c r="M488" s="5" t="s">
        <v>1</v>
      </c>
      <c r="N488" s="5"/>
      <c r="O488" s="5"/>
      <c r="P488" s="5"/>
      <c r="Q488" s="5"/>
      <c r="R488" s="5"/>
      <c r="S488" s="21">
        <v>3.24</v>
      </c>
      <c r="T488" s="21">
        <v>1</v>
      </c>
      <c r="U488" s="13"/>
      <c r="V488" s="13"/>
      <c r="W488" s="13" t="s">
        <v>273</v>
      </c>
      <c r="X488" s="13"/>
      <c r="Y488" s="21">
        <v>24.72</v>
      </c>
      <c r="Z488" s="13"/>
      <c r="AA488" s="13"/>
      <c r="AB488" s="13" t="s">
        <v>274</v>
      </c>
      <c r="AC488" s="13"/>
      <c r="AD488" s="13"/>
    </row>
    <row r="489" spans="1:34" ht="11.25" customHeight="1" x14ac:dyDescent="0.2">
      <c r="H489" s="5" t="s">
        <v>80</v>
      </c>
      <c r="I489" s="5"/>
      <c r="J489" s="5"/>
      <c r="K489" s="5"/>
      <c r="L489" s="5"/>
      <c r="M489" s="5" t="s">
        <v>1</v>
      </c>
      <c r="N489" s="5"/>
      <c r="O489" s="5"/>
      <c r="P489" s="5"/>
      <c r="Q489" s="5"/>
      <c r="R489" s="5"/>
      <c r="S489" s="21">
        <v>0</v>
      </c>
      <c r="T489" s="21">
        <v>1</v>
      </c>
      <c r="U489" s="13"/>
      <c r="V489" s="13"/>
      <c r="W489" s="21">
        <v>0</v>
      </c>
      <c r="X489" s="13"/>
      <c r="Y489" s="21">
        <v>0</v>
      </c>
      <c r="Z489" s="13"/>
      <c r="AA489" s="13"/>
      <c r="AB489" s="21">
        <v>0</v>
      </c>
      <c r="AC489" s="13"/>
      <c r="AD489" s="13"/>
      <c r="AH489" s="38">
        <f>AB489</f>
        <v>0</v>
      </c>
    </row>
    <row r="490" spans="1:34" ht="11.25" customHeight="1" x14ac:dyDescent="0.2">
      <c r="H490" s="5" t="s">
        <v>53</v>
      </c>
      <c r="I490" s="5"/>
      <c r="J490" s="5"/>
      <c r="K490" s="5"/>
      <c r="L490" s="5"/>
      <c r="M490" s="5" t="s">
        <v>55</v>
      </c>
      <c r="N490" s="5"/>
      <c r="O490" s="5"/>
      <c r="P490" s="22">
        <v>98</v>
      </c>
      <c r="Q490" s="13"/>
      <c r="R490" s="13"/>
      <c r="S490" s="5" t="s">
        <v>1</v>
      </c>
      <c r="T490" s="13" t="s">
        <v>1</v>
      </c>
      <c r="U490" s="13"/>
      <c r="V490" s="13"/>
      <c r="W490" s="21">
        <v>511.88</v>
      </c>
      <c r="X490" s="13"/>
      <c r="Y490" s="5" t="s">
        <v>1</v>
      </c>
      <c r="Z490" s="5"/>
      <c r="AA490" s="5"/>
      <c r="AB490" s="21">
        <v>10782.91</v>
      </c>
      <c r="AC490" s="13"/>
      <c r="AD490" s="13"/>
      <c r="AE490" s="5" t="s">
        <v>1</v>
      </c>
      <c r="AF490" s="5"/>
    </row>
    <row r="491" spans="1:34" ht="11.25" customHeight="1" x14ac:dyDescent="0.2">
      <c r="H491" s="5" t="s">
        <v>54</v>
      </c>
      <c r="I491" s="5"/>
      <c r="J491" s="5"/>
      <c r="K491" s="5"/>
      <c r="L491" s="5"/>
      <c r="M491" s="5" t="s">
        <v>55</v>
      </c>
      <c r="N491" s="5"/>
      <c r="O491" s="5"/>
      <c r="P491" s="22">
        <v>72</v>
      </c>
      <c r="Q491" s="13"/>
      <c r="R491" s="13"/>
      <c r="S491" s="5" t="s">
        <v>1</v>
      </c>
      <c r="T491" s="13" t="s">
        <v>1</v>
      </c>
      <c r="U491" s="13"/>
      <c r="V491" s="13"/>
      <c r="W491" s="21">
        <v>400.6</v>
      </c>
      <c r="X491" s="13"/>
      <c r="Y491" s="5" t="s">
        <v>1</v>
      </c>
      <c r="Z491" s="5"/>
      <c r="AA491" s="5"/>
      <c r="AB491" s="21">
        <v>7922.14</v>
      </c>
      <c r="AC491" s="13"/>
      <c r="AD491" s="13"/>
      <c r="AE491" s="5" t="s">
        <v>1</v>
      </c>
      <c r="AF491" s="5"/>
    </row>
    <row r="492" spans="1:34" ht="11.25" customHeight="1" x14ac:dyDescent="0.2">
      <c r="H492" s="26" t="s">
        <v>83</v>
      </c>
      <c r="I492" s="26"/>
      <c r="J492" s="26"/>
      <c r="K492" s="26"/>
      <c r="L492" s="26"/>
      <c r="M492" s="26" t="s">
        <v>84</v>
      </c>
      <c r="N492" s="26"/>
      <c r="O492" s="26"/>
      <c r="P492" s="27">
        <v>7.51</v>
      </c>
      <c r="Q492" s="28"/>
      <c r="R492" s="28"/>
      <c r="S492" s="5" t="s">
        <v>1</v>
      </c>
      <c r="T492" s="27">
        <v>1</v>
      </c>
      <c r="U492" s="28"/>
      <c r="V492" s="28"/>
      <c r="W492" s="5" t="s">
        <v>1</v>
      </c>
      <c r="X492" s="5"/>
      <c r="Y492" s="5" t="s">
        <v>1</v>
      </c>
      <c r="Z492" s="5"/>
      <c r="AA492" s="5"/>
      <c r="AB492" s="5" t="s">
        <v>1</v>
      </c>
      <c r="AC492" s="5"/>
      <c r="AD492" s="5"/>
      <c r="AE492" s="27">
        <v>54.07</v>
      </c>
      <c r="AF492" s="28"/>
    </row>
    <row r="493" spans="1:34" ht="11.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5" spans="1:34" ht="11.25" customHeight="1" x14ac:dyDescent="0.2">
      <c r="H495" s="23" t="s">
        <v>56</v>
      </c>
      <c r="I495" s="23"/>
      <c r="J495" s="23"/>
      <c r="K495" s="23"/>
      <c r="L495" s="23"/>
      <c r="M495" s="23" t="s">
        <v>1</v>
      </c>
      <c r="N495" s="23"/>
      <c r="O495" s="23"/>
      <c r="P495" s="14" t="s">
        <v>1</v>
      </c>
      <c r="Q495" s="14"/>
      <c r="R495" s="14"/>
      <c r="S495" s="5" t="s">
        <v>1</v>
      </c>
      <c r="T495" s="5" t="s">
        <v>1</v>
      </c>
      <c r="U495" s="5"/>
      <c r="V495" s="5"/>
      <c r="W495" s="24">
        <v>1474.44</v>
      </c>
      <c r="X495" s="14"/>
      <c r="Y495" s="5" t="s">
        <v>1</v>
      </c>
      <c r="Z495" s="5"/>
      <c r="AA495" s="5"/>
      <c r="AB495" s="24">
        <v>30272.45</v>
      </c>
      <c r="AC495" s="14"/>
      <c r="AD495" s="14"/>
      <c r="AE495" s="21">
        <v>54.07</v>
      </c>
      <c r="AF495" s="13"/>
    </row>
    <row r="497" spans="1:34" ht="56.1" customHeight="1" x14ac:dyDescent="0.2">
      <c r="A497" s="5" t="s">
        <v>275</v>
      </c>
      <c r="B497" s="5"/>
      <c r="C497" s="5" t="s">
        <v>276</v>
      </c>
      <c r="D497" s="5"/>
      <c r="E497" s="5"/>
      <c r="F497" s="5"/>
      <c r="G497" s="5"/>
      <c r="H497" s="5" t="s">
        <v>277</v>
      </c>
      <c r="I497" s="5"/>
      <c r="J497" s="5"/>
      <c r="K497" s="5"/>
      <c r="L497" s="5"/>
      <c r="M497" s="5" t="s">
        <v>278</v>
      </c>
      <c r="N497" s="5"/>
      <c r="O497" s="5"/>
      <c r="P497" s="33">
        <v>1.8</v>
      </c>
      <c r="Q497" s="13"/>
      <c r="R497" s="13"/>
      <c r="S497" s="21">
        <v>287.32</v>
      </c>
      <c r="T497" s="5" t="s">
        <v>1</v>
      </c>
      <c r="U497" s="5"/>
      <c r="V497" s="5"/>
      <c r="W497" s="5" t="s">
        <v>1</v>
      </c>
      <c r="X497" s="5"/>
      <c r="Y497" s="11" t="s">
        <v>279</v>
      </c>
      <c r="Z497" s="11"/>
      <c r="AA497" s="11"/>
      <c r="AB497" s="5" t="s">
        <v>1</v>
      </c>
      <c r="AC497" s="5"/>
      <c r="AD497" s="5"/>
    </row>
    <row r="498" spans="1:34" ht="11.25" customHeight="1" x14ac:dyDescent="0.2">
      <c r="H498" s="5" t="s">
        <v>79</v>
      </c>
      <c r="I498" s="5"/>
      <c r="J498" s="5"/>
      <c r="K498" s="5"/>
      <c r="L498" s="5"/>
      <c r="M498" s="5" t="s">
        <v>1</v>
      </c>
      <c r="N498" s="5"/>
      <c r="O498" s="5"/>
      <c r="P498" s="5"/>
      <c r="Q498" s="5"/>
      <c r="R498" s="5"/>
      <c r="S498" s="21">
        <v>43</v>
      </c>
      <c r="T498" s="21">
        <v>1</v>
      </c>
      <c r="U498" s="13"/>
      <c r="V498" s="13"/>
      <c r="W498" s="21">
        <v>77.400000000000006</v>
      </c>
      <c r="X498" s="13"/>
      <c r="Y498" s="21">
        <v>24.72</v>
      </c>
      <c r="Z498" s="13"/>
      <c r="AA498" s="13"/>
      <c r="AB498" s="21">
        <v>1913.33</v>
      </c>
      <c r="AC498" s="13"/>
      <c r="AD498" s="13"/>
    </row>
    <row r="499" spans="1:34" ht="11.25" customHeight="1" x14ac:dyDescent="0.2">
      <c r="H499" s="5" t="s">
        <v>49</v>
      </c>
      <c r="I499" s="5"/>
      <c r="J499" s="5"/>
      <c r="K499" s="5"/>
      <c r="L499" s="5"/>
      <c r="M499" s="5" t="s">
        <v>1</v>
      </c>
      <c r="N499" s="5"/>
      <c r="O499" s="5"/>
      <c r="P499" s="5"/>
      <c r="Q499" s="5"/>
      <c r="R499" s="5"/>
      <c r="S499" s="21">
        <v>33</v>
      </c>
      <c r="T499" s="21">
        <v>1</v>
      </c>
      <c r="U499" s="13"/>
      <c r="V499" s="13"/>
      <c r="W499" s="21">
        <v>59.4</v>
      </c>
      <c r="X499" s="13"/>
      <c r="Y499" s="21">
        <v>6.24</v>
      </c>
      <c r="Z499" s="13"/>
      <c r="AA499" s="13"/>
      <c r="AB499" s="21">
        <v>370.66</v>
      </c>
      <c r="AC499" s="13"/>
      <c r="AD499" s="13"/>
    </row>
    <row r="500" spans="1:34" ht="11.25" customHeight="1" x14ac:dyDescent="0.2">
      <c r="H500" s="5" t="s">
        <v>50</v>
      </c>
      <c r="I500" s="5"/>
      <c r="J500" s="5"/>
      <c r="K500" s="5"/>
      <c r="L500" s="5"/>
      <c r="M500" s="5" t="s">
        <v>1</v>
      </c>
      <c r="N500" s="5"/>
      <c r="O500" s="5"/>
      <c r="P500" s="5"/>
      <c r="Q500" s="5"/>
      <c r="R500" s="5"/>
      <c r="S500" s="21">
        <v>3.48</v>
      </c>
      <c r="T500" s="21">
        <v>1</v>
      </c>
      <c r="U500" s="13"/>
      <c r="V500" s="13"/>
      <c r="W500" s="13" t="s">
        <v>280</v>
      </c>
      <c r="X500" s="13"/>
      <c r="Y500" s="21">
        <v>24.72</v>
      </c>
      <c r="Z500" s="13"/>
      <c r="AA500" s="13"/>
      <c r="AB500" s="13" t="s">
        <v>281</v>
      </c>
      <c r="AC500" s="13"/>
      <c r="AD500" s="13"/>
    </row>
    <row r="501" spans="1:34" ht="11.25" customHeight="1" x14ac:dyDescent="0.2">
      <c r="H501" s="5" t="s">
        <v>80</v>
      </c>
      <c r="I501" s="5"/>
      <c r="J501" s="5"/>
      <c r="K501" s="5"/>
      <c r="L501" s="5"/>
      <c r="M501" s="5" t="s">
        <v>1</v>
      </c>
      <c r="N501" s="5"/>
      <c r="O501" s="5"/>
      <c r="P501" s="5"/>
      <c r="Q501" s="5"/>
      <c r="R501" s="5"/>
      <c r="S501" s="21">
        <v>211.32</v>
      </c>
      <c r="T501" s="21">
        <v>1</v>
      </c>
      <c r="U501" s="13"/>
      <c r="V501" s="13"/>
      <c r="W501" s="21">
        <v>380.38</v>
      </c>
      <c r="X501" s="13"/>
      <c r="Y501" s="21">
        <v>3.02</v>
      </c>
      <c r="Z501" s="13"/>
      <c r="AA501" s="13"/>
      <c r="AB501" s="21">
        <v>1148.74</v>
      </c>
      <c r="AC501" s="13"/>
      <c r="AD501" s="13"/>
      <c r="AH501" s="38">
        <f>AB501</f>
        <v>1148.74</v>
      </c>
    </row>
    <row r="502" spans="1:34" ht="22.35" customHeight="1" x14ac:dyDescent="0.2">
      <c r="C502" s="5" t="s">
        <v>282</v>
      </c>
      <c r="D502" s="5"/>
      <c r="E502" s="5"/>
      <c r="F502" s="5"/>
      <c r="G502" s="5"/>
      <c r="H502" s="5" t="s">
        <v>283</v>
      </c>
      <c r="I502" s="5"/>
      <c r="J502" s="5"/>
      <c r="K502" s="5"/>
      <c r="L502" s="5"/>
      <c r="M502" s="5" t="s">
        <v>118</v>
      </c>
      <c r="N502" s="5"/>
      <c r="O502" s="5"/>
      <c r="P502" s="22">
        <v>18</v>
      </c>
      <c r="Q502" s="13"/>
      <c r="R502" s="13"/>
      <c r="S502" s="21">
        <v>1005.43</v>
      </c>
      <c r="T502" s="21">
        <v>1</v>
      </c>
      <c r="U502" s="13"/>
      <c r="V502" s="13"/>
      <c r="W502" s="21">
        <v>18097.740000000002</v>
      </c>
      <c r="X502" s="13"/>
      <c r="Y502" s="21">
        <v>2.61</v>
      </c>
      <c r="Z502" s="13"/>
      <c r="AA502" s="13"/>
      <c r="AB502" s="21">
        <v>47235.1</v>
      </c>
      <c r="AC502" s="13"/>
      <c r="AD502" s="13"/>
      <c r="AH502" s="38">
        <f>AB502</f>
        <v>47235.1</v>
      </c>
    </row>
    <row r="503" spans="1:34" ht="11.25" customHeight="1" x14ac:dyDescent="0.2">
      <c r="H503" s="5" t="s">
        <v>53</v>
      </c>
      <c r="I503" s="5"/>
      <c r="J503" s="5"/>
      <c r="K503" s="5"/>
      <c r="L503" s="5"/>
      <c r="M503" s="5" t="s">
        <v>55</v>
      </c>
      <c r="N503" s="5"/>
      <c r="O503" s="5"/>
      <c r="P503" s="22">
        <v>98</v>
      </c>
      <c r="Q503" s="13"/>
      <c r="R503" s="13"/>
      <c r="S503" s="5" t="s">
        <v>1</v>
      </c>
      <c r="T503" s="13" t="s">
        <v>1</v>
      </c>
      <c r="U503" s="13"/>
      <c r="V503" s="13"/>
      <c r="W503" s="21">
        <v>96.21</v>
      </c>
      <c r="X503" s="13"/>
      <c r="Y503" s="5" t="s">
        <v>1</v>
      </c>
      <c r="Z503" s="5"/>
      <c r="AA503" s="5"/>
      <c r="AB503" s="21">
        <v>2026.82</v>
      </c>
      <c r="AC503" s="13"/>
      <c r="AD503" s="13"/>
      <c r="AE503" s="5" t="s">
        <v>1</v>
      </c>
      <c r="AF503" s="5"/>
    </row>
    <row r="504" spans="1:34" ht="11.25" customHeight="1" x14ac:dyDescent="0.2">
      <c r="H504" s="5" t="s">
        <v>54</v>
      </c>
      <c r="I504" s="5"/>
      <c r="J504" s="5"/>
      <c r="K504" s="5"/>
      <c r="L504" s="5"/>
      <c r="M504" s="5" t="s">
        <v>55</v>
      </c>
      <c r="N504" s="5"/>
      <c r="O504" s="5"/>
      <c r="P504" s="22">
        <v>72</v>
      </c>
      <c r="Q504" s="13"/>
      <c r="R504" s="13"/>
      <c r="S504" s="5" t="s">
        <v>1</v>
      </c>
      <c r="T504" s="13" t="s">
        <v>1</v>
      </c>
      <c r="U504" s="13"/>
      <c r="V504" s="13"/>
      <c r="W504" s="21">
        <v>75.290000000000006</v>
      </c>
      <c r="X504" s="13"/>
      <c r="Y504" s="5" t="s">
        <v>1</v>
      </c>
      <c r="Z504" s="5"/>
      <c r="AA504" s="5"/>
      <c r="AB504" s="21">
        <v>1489.09</v>
      </c>
      <c r="AC504" s="13"/>
      <c r="AD504" s="13"/>
      <c r="AE504" s="5" t="s">
        <v>1</v>
      </c>
      <c r="AF504" s="5"/>
    </row>
    <row r="505" spans="1:34" ht="11.25" customHeight="1" x14ac:dyDescent="0.2">
      <c r="H505" s="26" t="s">
        <v>83</v>
      </c>
      <c r="I505" s="26"/>
      <c r="J505" s="26"/>
      <c r="K505" s="26"/>
      <c r="L505" s="26"/>
      <c r="M505" s="26" t="s">
        <v>84</v>
      </c>
      <c r="N505" s="26"/>
      <c r="O505" s="26"/>
      <c r="P505" s="27">
        <v>4.47</v>
      </c>
      <c r="Q505" s="28"/>
      <c r="R505" s="28"/>
      <c r="S505" s="5" t="s">
        <v>1</v>
      </c>
      <c r="T505" s="27">
        <v>1</v>
      </c>
      <c r="U505" s="28"/>
      <c r="V505" s="28"/>
      <c r="W505" s="5" t="s">
        <v>1</v>
      </c>
      <c r="X505" s="5"/>
      <c r="Y505" s="5" t="s">
        <v>1</v>
      </c>
      <c r="Z505" s="5"/>
      <c r="AA505" s="5"/>
      <c r="AB505" s="5" t="s">
        <v>1</v>
      </c>
      <c r="AC505" s="5"/>
      <c r="AD505" s="5"/>
      <c r="AE505" s="27">
        <v>8.0500000000000007</v>
      </c>
      <c r="AF505" s="28"/>
    </row>
    <row r="506" spans="1:34" ht="11.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8" spans="1:34" ht="11.25" customHeight="1" x14ac:dyDescent="0.2">
      <c r="H508" s="23" t="s">
        <v>56</v>
      </c>
      <c r="I508" s="23"/>
      <c r="J508" s="23"/>
      <c r="K508" s="23"/>
      <c r="L508" s="23"/>
      <c r="M508" s="23" t="s">
        <v>1</v>
      </c>
      <c r="N508" s="23"/>
      <c r="O508" s="23"/>
      <c r="P508" s="14" t="s">
        <v>1</v>
      </c>
      <c r="Q508" s="14"/>
      <c r="R508" s="14"/>
      <c r="S508" s="5" t="s">
        <v>1</v>
      </c>
      <c r="T508" s="5" t="s">
        <v>1</v>
      </c>
      <c r="U508" s="5"/>
      <c r="V508" s="5"/>
      <c r="W508" s="24">
        <v>18786.419999999998</v>
      </c>
      <c r="X508" s="14"/>
      <c r="Y508" s="5" t="s">
        <v>1</v>
      </c>
      <c r="Z508" s="5"/>
      <c r="AA508" s="5"/>
      <c r="AB508" s="24">
        <v>54183.74</v>
      </c>
      <c r="AC508" s="14"/>
      <c r="AD508" s="14"/>
      <c r="AE508" s="21">
        <v>8.0500000000000007</v>
      </c>
      <c r="AF508" s="13"/>
    </row>
    <row r="510" spans="1:34" ht="56.1" customHeight="1" x14ac:dyDescent="0.2">
      <c r="A510" s="5" t="s">
        <v>284</v>
      </c>
      <c r="B510" s="5"/>
      <c r="C510" s="5" t="s">
        <v>285</v>
      </c>
      <c r="D510" s="5"/>
      <c r="E510" s="5"/>
      <c r="F510" s="5"/>
      <c r="G510" s="5"/>
      <c r="H510" s="5" t="s">
        <v>286</v>
      </c>
      <c r="I510" s="5"/>
      <c r="J510" s="5"/>
      <c r="K510" s="5"/>
      <c r="L510" s="5"/>
      <c r="M510" s="5" t="s">
        <v>278</v>
      </c>
      <c r="N510" s="5"/>
      <c r="O510" s="5"/>
      <c r="P510" s="33">
        <v>7.2</v>
      </c>
      <c r="Q510" s="13"/>
      <c r="R510" s="13"/>
      <c r="S510" s="21">
        <v>747.35</v>
      </c>
      <c r="T510" s="5" t="s">
        <v>1</v>
      </c>
      <c r="U510" s="5"/>
      <c r="V510" s="5"/>
      <c r="W510" s="5" t="s">
        <v>1</v>
      </c>
      <c r="X510" s="5"/>
      <c r="Y510" s="11" t="s">
        <v>287</v>
      </c>
      <c r="Z510" s="11"/>
      <c r="AA510" s="11"/>
      <c r="AB510" s="5" t="s">
        <v>1</v>
      </c>
      <c r="AC510" s="5"/>
      <c r="AD510" s="5"/>
    </row>
    <row r="511" spans="1:34" ht="11.25" customHeight="1" x14ac:dyDescent="0.2">
      <c r="H511" s="5" t="s">
        <v>79</v>
      </c>
      <c r="I511" s="5"/>
      <c r="J511" s="5"/>
      <c r="K511" s="5"/>
      <c r="L511" s="5"/>
      <c r="M511" s="5" t="s">
        <v>1</v>
      </c>
      <c r="N511" s="5"/>
      <c r="O511" s="5"/>
      <c r="P511" s="5"/>
      <c r="Q511" s="5"/>
      <c r="R511" s="5"/>
      <c r="S511" s="21">
        <v>133.91</v>
      </c>
      <c r="T511" s="21">
        <v>1</v>
      </c>
      <c r="U511" s="13"/>
      <c r="V511" s="13"/>
      <c r="W511" s="21">
        <v>964.15</v>
      </c>
      <c r="X511" s="13"/>
      <c r="Y511" s="21">
        <v>24.72</v>
      </c>
      <c r="Z511" s="13"/>
      <c r="AA511" s="13"/>
      <c r="AB511" s="21">
        <v>23833.84</v>
      </c>
      <c r="AC511" s="13"/>
      <c r="AD511" s="13"/>
    </row>
    <row r="512" spans="1:34" ht="11.25" customHeight="1" x14ac:dyDescent="0.2">
      <c r="H512" s="5" t="s">
        <v>49</v>
      </c>
      <c r="I512" s="5"/>
      <c r="J512" s="5"/>
      <c r="K512" s="5"/>
      <c r="L512" s="5"/>
      <c r="M512" s="5" t="s">
        <v>1</v>
      </c>
      <c r="N512" s="5"/>
      <c r="O512" s="5"/>
      <c r="P512" s="5"/>
      <c r="Q512" s="5"/>
      <c r="R512" s="5"/>
      <c r="S512" s="21">
        <v>204.88</v>
      </c>
      <c r="T512" s="21">
        <v>1</v>
      </c>
      <c r="U512" s="13"/>
      <c r="V512" s="13"/>
      <c r="W512" s="21">
        <v>1475.14</v>
      </c>
      <c r="X512" s="13"/>
      <c r="Y512" s="21">
        <v>6.96</v>
      </c>
      <c r="Z512" s="13"/>
      <c r="AA512" s="13"/>
      <c r="AB512" s="21">
        <v>10266.950000000001</v>
      </c>
      <c r="AC512" s="13"/>
      <c r="AD512" s="13"/>
    </row>
    <row r="513" spans="1:34" ht="11.25" customHeight="1" x14ac:dyDescent="0.2">
      <c r="H513" s="5" t="s">
        <v>50</v>
      </c>
      <c r="I513" s="5"/>
      <c r="J513" s="5"/>
      <c r="K513" s="5"/>
      <c r="L513" s="5"/>
      <c r="M513" s="5" t="s">
        <v>1</v>
      </c>
      <c r="N513" s="5"/>
      <c r="O513" s="5"/>
      <c r="P513" s="5"/>
      <c r="Q513" s="5"/>
      <c r="R513" s="5"/>
      <c r="S513" s="21">
        <v>23.7</v>
      </c>
      <c r="T513" s="21">
        <v>1</v>
      </c>
      <c r="U513" s="13"/>
      <c r="V513" s="13"/>
      <c r="W513" s="13" t="s">
        <v>288</v>
      </c>
      <c r="X513" s="13"/>
      <c r="Y513" s="21">
        <v>24.72</v>
      </c>
      <c r="Z513" s="13"/>
      <c r="AA513" s="13"/>
      <c r="AB513" s="13" t="s">
        <v>289</v>
      </c>
      <c r="AC513" s="13"/>
      <c r="AD513" s="13"/>
    </row>
    <row r="514" spans="1:34" ht="11.25" customHeight="1" x14ac:dyDescent="0.2">
      <c r="H514" s="5" t="s">
        <v>80</v>
      </c>
      <c r="I514" s="5"/>
      <c r="J514" s="5"/>
      <c r="K514" s="5"/>
      <c r="L514" s="5"/>
      <c r="M514" s="5" t="s">
        <v>1</v>
      </c>
      <c r="N514" s="5"/>
      <c r="O514" s="5"/>
      <c r="P514" s="5"/>
      <c r="Q514" s="5"/>
      <c r="R514" s="5"/>
      <c r="S514" s="21">
        <v>408.56</v>
      </c>
      <c r="T514" s="21">
        <v>1</v>
      </c>
      <c r="U514" s="13"/>
      <c r="V514" s="13"/>
      <c r="W514" s="21">
        <v>2941.63</v>
      </c>
      <c r="X514" s="13"/>
      <c r="Y514" s="21">
        <v>2.9</v>
      </c>
      <c r="Z514" s="13"/>
      <c r="AA514" s="13"/>
      <c r="AB514" s="21">
        <v>8530.73</v>
      </c>
      <c r="AC514" s="13"/>
      <c r="AD514" s="13"/>
      <c r="AH514" s="38">
        <f>AB514</f>
        <v>8530.73</v>
      </c>
    </row>
    <row r="515" spans="1:34" ht="11.25" customHeight="1" x14ac:dyDescent="0.2">
      <c r="H515" s="5" t="s">
        <v>53</v>
      </c>
      <c r="I515" s="5"/>
      <c r="J515" s="5"/>
      <c r="K515" s="5"/>
      <c r="L515" s="5"/>
      <c r="M515" s="5" t="s">
        <v>55</v>
      </c>
      <c r="N515" s="5"/>
      <c r="O515" s="5"/>
      <c r="P515" s="22">
        <v>98</v>
      </c>
      <c r="Q515" s="13"/>
      <c r="R515" s="13"/>
      <c r="S515" s="5" t="s">
        <v>1</v>
      </c>
      <c r="T515" s="13" t="s">
        <v>1</v>
      </c>
      <c r="U515" s="13"/>
      <c r="V515" s="13"/>
      <c r="W515" s="21">
        <v>1305.01</v>
      </c>
      <c r="X515" s="13"/>
      <c r="Y515" s="5" t="s">
        <v>1</v>
      </c>
      <c r="Z515" s="5"/>
      <c r="AA515" s="5"/>
      <c r="AB515" s="21">
        <v>27491.02</v>
      </c>
      <c r="AC515" s="13"/>
      <c r="AD515" s="13"/>
      <c r="AE515" s="5" t="s">
        <v>1</v>
      </c>
      <c r="AF515" s="5"/>
    </row>
    <row r="516" spans="1:34" ht="11.25" customHeight="1" x14ac:dyDescent="0.2">
      <c r="H516" s="5" t="s">
        <v>54</v>
      </c>
      <c r="I516" s="5"/>
      <c r="J516" s="5"/>
      <c r="K516" s="5"/>
      <c r="L516" s="5"/>
      <c r="M516" s="5" t="s">
        <v>55</v>
      </c>
      <c r="N516" s="5"/>
      <c r="O516" s="5"/>
      <c r="P516" s="22">
        <v>72</v>
      </c>
      <c r="Q516" s="13"/>
      <c r="R516" s="13"/>
      <c r="S516" s="5" t="s">
        <v>1</v>
      </c>
      <c r="T516" s="13" t="s">
        <v>1</v>
      </c>
      <c r="U516" s="13"/>
      <c r="V516" s="13"/>
      <c r="W516" s="21">
        <v>1021.31</v>
      </c>
      <c r="X516" s="13"/>
      <c r="Y516" s="5" t="s">
        <v>1</v>
      </c>
      <c r="Z516" s="5"/>
      <c r="AA516" s="5"/>
      <c r="AB516" s="21">
        <v>20197.48</v>
      </c>
      <c r="AC516" s="13"/>
      <c r="AD516" s="13"/>
      <c r="AE516" s="5" t="s">
        <v>1</v>
      </c>
      <c r="AF516" s="5"/>
    </row>
    <row r="517" spans="1:34" ht="11.25" customHeight="1" x14ac:dyDescent="0.2">
      <c r="H517" s="26" t="s">
        <v>83</v>
      </c>
      <c r="I517" s="26"/>
      <c r="J517" s="26"/>
      <c r="K517" s="26"/>
      <c r="L517" s="26"/>
      <c r="M517" s="26" t="s">
        <v>84</v>
      </c>
      <c r="N517" s="26"/>
      <c r="O517" s="26"/>
      <c r="P517" s="27">
        <v>13.92</v>
      </c>
      <c r="Q517" s="28"/>
      <c r="R517" s="28"/>
      <c r="S517" s="5" t="s">
        <v>1</v>
      </c>
      <c r="T517" s="27">
        <v>1</v>
      </c>
      <c r="U517" s="28"/>
      <c r="V517" s="28"/>
      <c r="W517" s="5" t="s">
        <v>1</v>
      </c>
      <c r="X517" s="5"/>
      <c r="Y517" s="5" t="s">
        <v>1</v>
      </c>
      <c r="Z517" s="5"/>
      <c r="AA517" s="5"/>
      <c r="AB517" s="5" t="s">
        <v>1</v>
      </c>
      <c r="AC517" s="5"/>
      <c r="AD517" s="5"/>
      <c r="AE517" s="27">
        <v>100.22</v>
      </c>
      <c r="AF517" s="28"/>
    </row>
    <row r="518" spans="1:34" ht="11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20" spans="1:34" ht="11.25" customHeight="1" x14ac:dyDescent="0.2">
      <c r="H520" s="23" t="s">
        <v>56</v>
      </c>
      <c r="I520" s="23"/>
      <c r="J520" s="23"/>
      <c r="K520" s="23"/>
      <c r="L520" s="23"/>
      <c r="M520" s="23" t="s">
        <v>1</v>
      </c>
      <c r="N520" s="23"/>
      <c r="O520" s="23"/>
      <c r="P520" s="14" t="s">
        <v>1</v>
      </c>
      <c r="Q520" s="14"/>
      <c r="R520" s="14"/>
      <c r="S520" s="5" t="s">
        <v>1</v>
      </c>
      <c r="T520" s="5" t="s">
        <v>1</v>
      </c>
      <c r="U520" s="5"/>
      <c r="V520" s="5"/>
      <c r="W520" s="24">
        <v>7707.24</v>
      </c>
      <c r="X520" s="14"/>
      <c r="Y520" s="5" t="s">
        <v>1</v>
      </c>
      <c r="Z520" s="5"/>
      <c r="AA520" s="5"/>
      <c r="AB520" s="24">
        <v>90320.02</v>
      </c>
      <c r="AC520" s="14"/>
      <c r="AD520" s="14"/>
      <c r="AE520" s="21">
        <v>100.22</v>
      </c>
      <c r="AF520" s="13"/>
    </row>
    <row r="522" spans="1:34" ht="22.35" customHeight="1" x14ac:dyDescent="0.2">
      <c r="A522" s="5" t="s">
        <v>290</v>
      </c>
      <c r="B522" s="5"/>
      <c r="C522" s="5" t="s">
        <v>291</v>
      </c>
      <c r="D522" s="5"/>
      <c r="E522" s="5"/>
      <c r="F522" s="5"/>
      <c r="G522" s="5"/>
      <c r="H522" s="5" t="s">
        <v>292</v>
      </c>
      <c r="I522" s="5"/>
      <c r="J522" s="5"/>
      <c r="K522" s="5"/>
      <c r="L522" s="5"/>
      <c r="M522" s="5" t="s">
        <v>118</v>
      </c>
      <c r="N522" s="5"/>
      <c r="O522" s="5"/>
      <c r="P522" s="35">
        <v>30</v>
      </c>
      <c r="Q522" s="5"/>
      <c r="R522" s="5"/>
      <c r="S522" s="21">
        <v>1356.75</v>
      </c>
      <c r="T522" s="21">
        <v>1</v>
      </c>
      <c r="U522" s="13"/>
      <c r="V522" s="13"/>
      <c r="W522" s="21">
        <v>40702.5</v>
      </c>
      <c r="X522" s="13"/>
      <c r="Y522" s="21">
        <v>1.96</v>
      </c>
      <c r="Z522" s="13"/>
      <c r="AA522" s="13"/>
      <c r="AB522" s="21">
        <v>79776.899999999994</v>
      </c>
      <c r="AC522" s="13"/>
      <c r="AD522" s="13"/>
      <c r="AH522" s="38">
        <f>AB522</f>
        <v>79776.899999999994</v>
      </c>
    </row>
    <row r="523" spans="1:34" ht="11.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5" spans="1:34" ht="33.6" customHeight="1" x14ac:dyDescent="0.2">
      <c r="A525" s="5" t="s">
        <v>293</v>
      </c>
      <c r="B525" s="5"/>
      <c r="C525" s="5" t="s">
        <v>294</v>
      </c>
      <c r="D525" s="5"/>
      <c r="E525" s="5"/>
      <c r="F525" s="5"/>
      <c r="G525" s="5"/>
      <c r="H525" s="5" t="s">
        <v>295</v>
      </c>
      <c r="I525" s="5"/>
      <c r="J525" s="5"/>
      <c r="K525" s="5"/>
      <c r="L525" s="5"/>
      <c r="M525" s="5" t="s">
        <v>118</v>
      </c>
      <c r="N525" s="5"/>
      <c r="O525" s="5"/>
      <c r="P525" s="35">
        <v>42</v>
      </c>
      <c r="Q525" s="5"/>
      <c r="R525" s="5"/>
      <c r="S525" s="21">
        <v>543.42999999999995</v>
      </c>
      <c r="T525" s="21">
        <v>1</v>
      </c>
      <c r="U525" s="13"/>
      <c r="V525" s="13"/>
      <c r="W525" s="21">
        <v>22824.06</v>
      </c>
      <c r="X525" s="13"/>
      <c r="Y525" s="21">
        <v>3.79</v>
      </c>
      <c r="Z525" s="13"/>
      <c r="AA525" s="13"/>
      <c r="AB525" s="21">
        <v>86503.19</v>
      </c>
      <c r="AC525" s="13"/>
      <c r="AD525" s="13"/>
      <c r="AH525" s="38">
        <f>AB525</f>
        <v>86503.19</v>
      </c>
    </row>
    <row r="526" spans="1:34" ht="11.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8" spans="1:34" ht="100.9" customHeight="1" x14ac:dyDescent="0.2">
      <c r="A528" s="5" t="s">
        <v>296</v>
      </c>
      <c r="B528" s="5"/>
      <c r="C528" s="5" t="s">
        <v>297</v>
      </c>
      <c r="D528" s="5"/>
      <c r="E528" s="5"/>
      <c r="F528" s="5"/>
      <c r="G528" s="5"/>
      <c r="H528" s="5" t="s">
        <v>298</v>
      </c>
      <c r="I528" s="5"/>
      <c r="J528" s="5"/>
      <c r="K528" s="5"/>
      <c r="L528" s="5"/>
      <c r="M528" s="5" t="s">
        <v>299</v>
      </c>
      <c r="N528" s="5"/>
      <c r="O528" s="5"/>
      <c r="P528" s="33">
        <v>3.4</v>
      </c>
      <c r="Q528" s="13"/>
      <c r="R528" s="13"/>
      <c r="S528" s="21">
        <v>25.62</v>
      </c>
      <c r="T528" s="5" t="s">
        <v>1</v>
      </c>
      <c r="U528" s="5"/>
      <c r="V528" s="5"/>
      <c r="W528" s="5" t="s">
        <v>1</v>
      </c>
      <c r="X528" s="5"/>
      <c r="Y528" s="11" t="s">
        <v>300</v>
      </c>
      <c r="Z528" s="11"/>
      <c r="AA528" s="11"/>
      <c r="AB528" s="5" t="s">
        <v>1</v>
      </c>
      <c r="AC528" s="5"/>
      <c r="AD528" s="5"/>
    </row>
    <row r="529" spans="1:34" ht="11.25" customHeight="1" x14ac:dyDescent="0.2">
      <c r="H529" s="5" t="s">
        <v>79</v>
      </c>
      <c r="I529" s="5"/>
      <c r="J529" s="5"/>
      <c r="K529" s="5"/>
      <c r="L529" s="5"/>
      <c r="M529" s="5" t="s">
        <v>1</v>
      </c>
      <c r="N529" s="5"/>
      <c r="O529" s="5"/>
      <c r="P529" s="5"/>
      <c r="Q529" s="5"/>
      <c r="R529" s="5"/>
      <c r="S529" s="21">
        <v>10.06</v>
      </c>
      <c r="T529" s="21">
        <v>1</v>
      </c>
      <c r="U529" s="13"/>
      <c r="V529" s="13"/>
      <c r="W529" s="21">
        <v>34.200000000000003</v>
      </c>
      <c r="X529" s="13"/>
      <c r="Y529" s="21">
        <v>24.72</v>
      </c>
      <c r="Z529" s="13"/>
      <c r="AA529" s="13"/>
      <c r="AB529" s="21">
        <v>845.52</v>
      </c>
      <c r="AC529" s="13"/>
      <c r="AD529" s="13"/>
    </row>
    <row r="530" spans="1:34" ht="11.25" customHeight="1" x14ac:dyDescent="0.2">
      <c r="H530" s="5" t="s">
        <v>49</v>
      </c>
      <c r="I530" s="5"/>
      <c r="J530" s="5"/>
      <c r="K530" s="5"/>
      <c r="L530" s="5"/>
      <c r="M530" s="5" t="s">
        <v>1</v>
      </c>
      <c r="N530" s="5"/>
      <c r="O530" s="5"/>
      <c r="P530" s="5"/>
      <c r="Q530" s="5"/>
      <c r="R530" s="5"/>
      <c r="S530" s="21">
        <v>15.56</v>
      </c>
      <c r="T530" s="21">
        <v>1</v>
      </c>
      <c r="U530" s="13"/>
      <c r="V530" s="13"/>
      <c r="W530" s="21">
        <v>52.9</v>
      </c>
      <c r="X530" s="13"/>
      <c r="Y530" s="21">
        <v>4.68</v>
      </c>
      <c r="Z530" s="13"/>
      <c r="AA530" s="13"/>
      <c r="AB530" s="21">
        <v>247.59</v>
      </c>
      <c r="AC530" s="13"/>
      <c r="AD530" s="13"/>
    </row>
    <row r="531" spans="1:34" ht="11.25" customHeight="1" x14ac:dyDescent="0.2">
      <c r="H531" s="5" t="s">
        <v>50</v>
      </c>
      <c r="I531" s="5"/>
      <c r="J531" s="5"/>
      <c r="K531" s="5"/>
      <c r="L531" s="5"/>
      <c r="M531" s="5" t="s">
        <v>1</v>
      </c>
      <c r="N531" s="5"/>
      <c r="O531" s="5"/>
      <c r="P531" s="5"/>
      <c r="Q531" s="5"/>
      <c r="R531" s="5"/>
      <c r="S531" s="21">
        <v>1.35</v>
      </c>
      <c r="T531" s="21">
        <v>1</v>
      </c>
      <c r="U531" s="13"/>
      <c r="V531" s="13"/>
      <c r="W531" s="13" t="s">
        <v>301</v>
      </c>
      <c r="X531" s="13"/>
      <c r="Y531" s="21">
        <v>24.72</v>
      </c>
      <c r="Z531" s="13"/>
      <c r="AA531" s="13"/>
      <c r="AB531" s="13" t="s">
        <v>302</v>
      </c>
      <c r="AC531" s="13"/>
      <c r="AD531" s="13"/>
    </row>
    <row r="532" spans="1:34" ht="11.25" customHeight="1" x14ac:dyDescent="0.2">
      <c r="H532" s="5" t="s">
        <v>80</v>
      </c>
      <c r="I532" s="5"/>
      <c r="J532" s="5"/>
      <c r="K532" s="5"/>
      <c r="L532" s="5"/>
      <c r="M532" s="5" t="s">
        <v>1</v>
      </c>
      <c r="N532" s="5"/>
      <c r="O532" s="5"/>
      <c r="P532" s="5"/>
      <c r="Q532" s="5"/>
      <c r="R532" s="5"/>
      <c r="S532" s="21">
        <v>0</v>
      </c>
      <c r="T532" s="21">
        <v>1</v>
      </c>
      <c r="U532" s="13"/>
      <c r="V532" s="13"/>
      <c r="W532" s="21">
        <v>0</v>
      </c>
      <c r="X532" s="13"/>
      <c r="Y532" s="21">
        <v>0</v>
      </c>
      <c r="Z532" s="13"/>
      <c r="AA532" s="13"/>
      <c r="AB532" s="21">
        <v>0</v>
      </c>
      <c r="AC532" s="13"/>
      <c r="AD532" s="13"/>
      <c r="AH532" s="38">
        <f>AB532</f>
        <v>0</v>
      </c>
    </row>
    <row r="533" spans="1:34" ht="11.25" customHeight="1" x14ac:dyDescent="0.2">
      <c r="H533" s="5" t="s">
        <v>53</v>
      </c>
      <c r="I533" s="5"/>
      <c r="J533" s="5"/>
      <c r="K533" s="5"/>
      <c r="L533" s="5"/>
      <c r="M533" s="5" t="s">
        <v>55</v>
      </c>
      <c r="N533" s="5"/>
      <c r="O533" s="5"/>
      <c r="P533" s="22">
        <v>98</v>
      </c>
      <c r="Q533" s="13"/>
      <c r="R533" s="13"/>
      <c r="S533" s="5" t="s">
        <v>1</v>
      </c>
      <c r="T533" s="13" t="s">
        <v>1</v>
      </c>
      <c r="U533" s="13"/>
      <c r="V533" s="13"/>
      <c r="W533" s="21">
        <v>44.61</v>
      </c>
      <c r="X533" s="13"/>
      <c r="Y533" s="5" t="s">
        <v>1</v>
      </c>
      <c r="Z533" s="5"/>
      <c r="AA533" s="5"/>
      <c r="AB533" s="21">
        <v>939.8</v>
      </c>
      <c r="AC533" s="13"/>
      <c r="AD533" s="13"/>
      <c r="AE533" s="5" t="s">
        <v>1</v>
      </c>
      <c r="AF533" s="5"/>
    </row>
    <row r="534" spans="1:34" ht="11.25" customHeight="1" x14ac:dyDescent="0.2">
      <c r="H534" s="5" t="s">
        <v>54</v>
      </c>
      <c r="I534" s="5"/>
      <c r="J534" s="5"/>
      <c r="K534" s="5"/>
      <c r="L534" s="5"/>
      <c r="M534" s="5" t="s">
        <v>55</v>
      </c>
      <c r="N534" s="5"/>
      <c r="O534" s="5"/>
      <c r="P534" s="22">
        <v>72</v>
      </c>
      <c r="Q534" s="13"/>
      <c r="R534" s="13"/>
      <c r="S534" s="5" t="s">
        <v>1</v>
      </c>
      <c r="T534" s="13" t="s">
        <v>1</v>
      </c>
      <c r="U534" s="13"/>
      <c r="V534" s="13"/>
      <c r="W534" s="21">
        <v>34.909999999999997</v>
      </c>
      <c r="X534" s="13"/>
      <c r="Y534" s="5" t="s">
        <v>1</v>
      </c>
      <c r="Z534" s="5"/>
      <c r="AA534" s="5"/>
      <c r="AB534" s="21">
        <v>690.47</v>
      </c>
      <c r="AC534" s="13"/>
      <c r="AD534" s="13"/>
      <c r="AE534" s="5" t="s">
        <v>1</v>
      </c>
      <c r="AF534" s="5"/>
    </row>
    <row r="535" spans="1:34" ht="11.25" customHeight="1" x14ac:dyDescent="0.2">
      <c r="H535" s="26" t="s">
        <v>83</v>
      </c>
      <c r="I535" s="26"/>
      <c r="J535" s="26"/>
      <c r="K535" s="26"/>
      <c r="L535" s="26"/>
      <c r="M535" s="26" t="s">
        <v>84</v>
      </c>
      <c r="N535" s="26"/>
      <c r="O535" s="26"/>
      <c r="P535" s="27">
        <v>1.29</v>
      </c>
      <c r="Q535" s="28"/>
      <c r="R535" s="28"/>
      <c r="S535" s="5" t="s">
        <v>1</v>
      </c>
      <c r="T535" s="27">
        <v>1</v>
      </c>
      <c r="U535" s="28"/>
      <c r="V535" s="28"/>
      <c r="W535" s="5" t="s">
        <v>1</v>
      </c>
      <c r="X535" s="5"/>
      <c r="Y535" s="5" t="s">
        <v>1</v>
      </c>
      <c r="Z535" s="5"/>
      <c r="AA535" s="5"/>
      <c r="AB535" s="5" t="s">
        <v>1</v>
      </c>
      <c r="AC535" s="5"/>
      <c r="AD535" s="5"/>
      <c r="AE535" s="27">
        <v>4.3899999999999997</v>
      </c>
      <c r="AF535" s="28"/>
    </row>
    <row r="536" spans="1:34" ht="11.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8" spans="1:34" ht="11.25" customHeight="1" x14ac:dyDescent="0.2">
      <c r="H538" s="23" t="s">
        <v>56</v>
      </c>
      <c r="I538" s="23"/>
      <c r="J538" s="23"/>
      <c r="K538" s="23"/>
      <c r="L538" s="23"/>
      <c r="M538" s="23" t="s">
        <v>1</v>
      </c>
      <c r="N538" s="23"/>
      <c r="O538" s="23"/>
      <c r="P538" s="14" t="s">
        <v>1</v>
      </c>
      <c r="Q538" s="14"/>
      <c r="R538" s="14"/>
      <c r="S538" s="5" t="s">
        <v>1</v>
      </c>
      <c r="T538" s="5" t="s">
        <v>1</v>
      </c>
      <c r="U538" s="5"/>
      <c r="V538" s="5"/>
      <c r="W538" s="24">
        <v>166.62</v>
      </c>
      <c r="X538" s="14"/>
      <c r="Y538" s="5" t="s">
        <v>1</v>
      </c>
      <c r="Z538" s="5"/>
      <c r="AA538" s="5"/>
      <c r="AB538" s="24">
        <v>2723.38</v>
      </c>
      <c r="AC538" s="14"/>
      <c r="AD538" s="14"/>
      <c r="AE538" s="21">
        <v>4.3899999999999997</v>
      </c>
      <c r="AF538" s="13"/>
    </row>
    <row r="540" spans="1:34" ht="56.1" customHeight="1" x14ac:dyDescent="0.2">
      <c r="A540" s="5" t="s">
        <v>303</v>
      </c>
      <c r="B540" s="5"/>
      <c r="C540" s="5" t="s">
        <v>304</v>
      </c>
      <c r="D540" s="5"/>
      <c r="E540" s="5"/>
      <c r="F540" s="5"/>
      <c r="G540" s="5"/>
      <c r="H540" s="5" t="s">
        <v>305</v>
      </c>
      <c r="I540" s="5"/>
      <c r="J540" s="5"/>
      <c r="K540" s="5"/>
      <c r="L540" s="5"/>
      <c r="M540" s="5" t="s">
        <v>306</v>
      </c>
      <c r="N540" s="5"/>
      <c r="O540" s="5"/>
      <c r="P540" s="33">
        <v>3.4</v>
      </c>
      <c r="Q540" s="13"/>
      <c r="R540" s="13"/>
      <c r="S540" s="21">
        <v>61.59</v>
      </c>
      <c r="T540" s="5" t="s">
        <v>1</v>
      </c>
      <c r="U540" s="5"/>
      <c r="V540" s="5"/>
      <c r="W540" s="5" t="s">
        <v>1</v>
      </c>
      <c r="X540" s="5"/>
      <c r="Y540" s="11" t="s">
        <v>307</v>
      </c>
      <c r="Z540" s="11"/>
      <c r="AA540" s="11"/>
      <c r="AB540" s="5" t="s">
        <v>1</v>
      </c>
      <c r="AC540" s="5"/>
      <c r="AD540" s="5"/>
    </row>
    <row r="541" spans="1:34" ht="11.25" customHeight="1" x14ac:dyDescent="0.2">
      <c r="H541" s="5" t="s">
        <v>79</v>
      </c>
      <c r="I541" s="5"/>
      <c r="J541" s="5"/>
      <c r="K541" s="5"/>
      <c r="L541" s="5"/>
      <c r="M541" s="5" t="s">
        <v>1</v>
      </c>
      <c r="N541" s="5"/>
      <c r="O541" s="5"/>
      <c r="P541" s="5"/>
      <c r="Q541" s="5"/>
      <c r="R541" s="5"/>
      <c r="S541" s="21">
        <v>41.35</v>
      </c>
      <c r="T541" s="21">
        <v>1</v>
      </c>
      <c r="U541" s="13"/>
      <c r="V541" s="13"/>
      <c r="W541" s="21">
        <v>140.59</v>
      </c>
      <c r="X541" s="13"/>
      <c r="Y541" s="21">
        <v>24.72</v>
      </c>
      <c r="Z541" s="13"/>
      <c r="AA541" s="13"/>
      <c r="AB541" s="21">
        <v>3475.38</v>
      </c>
      <c r="AC541" s="13"/>
      <c r="AD541" s="13"/>
    </row>
    <row r="542" spans="1:34" ht="11.25" customHeight="1" x14ac:dyDescent="0.2">
      <c r="H542" s="5" t="s">
        <v>49</v>
      </c>
      <c r="I542" s="5"/>
      <c r="J542" s="5"/>
      <c r="K542" s="5"/>
      <c r="L542" s="5"/>
      <c r="M542" s="5" t="s">
        <v>1</v>
      </c>
      <c r="N542" s="5"/>
      <c r="O542" s="5"/>
      <c r="P542" s="5"/>
      <c r="Q542" s="5"/>
      <c r="R542" s="5"/>
      <c r="S542" s="21">
        <v>18.7</v>
      </c>
      <c r="T542" s="21">
        <v>1</v>
      </c>
      <c r="U542" s="13"/>
      <c r="V542" s="13"/>
      <c r="W542" s="21">
        <v>63.58</v>
      </c>
      <c r="X542" s="13"/>
      <c r="Y542" s="21">
        <v>6.24</v>
      </c>
      <c r="Z542" s="13"/>
      <c r="AA542" s="13"/>
      <c r="AB542" s="21">
        <v>396.74</v>
      </c>
      <c r="AC542" s="13"/>
      <c r="AD542" s="13"/>
    </row>
    <row r="543" spans="1:34" ht="11.25" customHeight="1" x14ac:dyDescent="0.2">
      <c r="H543" s="5" t="s">
        <v>50</v>
      </c>
      <c r="I543" s="5"/>
      <c r="J543" s="5"/>
      <c r="K543" s="5"/>
      <c r="L543" s="5"/>
      <c r="M543" s="5" t="s">
        <v>1</v>
      </c>
      <c r="N543" s="5"/>
      <c r="O543" s="5"/>
      <c r="P543" s="5"/>
      <c r="Q543" s="5"/>
      <c r="R543" s="5"/>
      <c r="S543" s="21">
        <v>1.97</v>
      </c>
      <c r="T543" s="21">
        <v>1</v>
      </c>
      <c r="U543" s="13"/>
      <c r="V543" s="13"/>
      <c r="W543" s="13" t="s">
        <v>308</v>
      </c>
      <c r="X543" s="13"/>
      <c r="Y543" s="21">
        <v>24.72</v>
      </c>
      <c r="Z543" s="13"/>
      <c r="AA543" s="13"/>
      <c r="AB543" s="13" t="s">
        <v>309</v>
      </c>
      <c r="AC543" s="13"/>
      <c r="AD543" s="13"/>
    </row>
    <row r="544" spans="1:34" ht="11.25" customHeight="1" x14ac:dyDescent="0.2">
      <c r="H544" s="5" t="s">
        <v>80</v>
      </c>
      <c r="I544" s="5"/>
      <c r="J544" s="5"/>
      <c r="K544" s="5"/>
      <c r="L544" s="5"/>
      <c r="M544" s="5" t="s">
        <v>1</v>
      </c>
      <c r="N544" s="5"/>
      <c r="O544" s="5"/>
      <c r="P544" s="5"/>
      <c r="Q544" s="5"/>
      <c r="R544" s="5"/>
      <c r="S544" s="21">
        <v>1.54</v>
      </c>
      <c r="T544" s="21">
        <v>1</v>
      </c>
      <c r="U544" s="13"/>
      <c r="V544" s="13"/>
      <c r="W544" s="21">
        <v>5.24</v>
      </c>
      <c r="X544" s="13"/>
      <c r="Y544" s="21">
        <v>6.79</v>
      </c>
      <c r="Z544" s="13"/>
      <c r="AA544" s="13"/>
      <c r="AB544" s="21">
        <v>35.549999999999997</v>
      </c>
      <c r="AC544" s="13"/>
      <c r="AD544" s="13"/>
      <c r="AH544" s="38">
        <f>AB544</f>
        <v>35.549999999999997</v>
      </c>
    </row>
    <row r="545" spans="1:34" ht="33.6" customHeight="1" x14ac:dyDescent="0.2">
      <c r="C545" s="5" t="s">
        <v>310</v>
      </c>
      <c r="D545" s="5"/>
      <c r="E545" s="5"/>
      <c r="F545" s="5"/>
      <c r="G545" s="5"/>
      <c r="H545" s="5" t="s">
        <v>311</v>
      </c>
      <c r="I545" s="5"/>
      <c r="J545" s="5"/>
      <c r="K545" s="5"/>
      <c r="L545" s="5"/>
      <c r="M545" s="5" t="s">
        <v>118</v>
      </c>
      <c r="N545" s="5"/>
      <c r="O545" s="5"/>
      <c r="P545" s="22">
        <v>102</v>
      </c>
      <c r="Q545" s="13"/>
      <c r="R545" s="13"/>
      <c r="S545" s="21">
        <v>84.07</v>
      </c>
      <c r="T545" s="21">
        <v>1</v>
      </c>
      <c r="U545" s="13"/>
      <c r="V545" s="13"/>
      <c r="W545" s="21">
        <v>8575.14</v>
      </c>
      <c r="X545" s="13"/>
      <c r="Y545" s="21">
        <v>6.07</v>
      </c>
      <c r="Z545" s="13"/>
      <c r="AA545" s="13"/>
      <c r="AB545" s="21">
        <v>52051.1</v>
      </c>
      <c r="AC545" s="13"/>
      <c r="AD545" s="13"/>
      <c r="AH545" s="38">
        <f>AB545</f>
        <v>52051.1</v>
      </c>
    </row>
    <row r="546" spans="1:34" ht="11.25" customHeight="1" x14ac:dyDescent="0.2">
      <c r="H546" s="5" t="s">
        <v>53</v>
      </c>
      <c r="I546" s="5"/>
      <c r="J546" s="5"/>
      <c r="K546" s="5"/>
      <c r="L546" s="5"/>
      <c r="M546" s="5" t="s">
        <v>55</v>
      </c>
      <c r="N546" s="5"/>
      <c r="O546" s="5"/>
      <c r="P546" s="22">
        <v>98</v>
      </c>
      <c r="Q546" s="13"/>
      <c r="R546" s="13"/>
      <c r="S546" s="5" t="s">
        <v>1</v>
      </c>
      <c r="T546" s="13" t="s">
        <v>1</v>
      </c>
      <c r="U546" s="13"/>
      <c r="V546" s="13"/>
      <c r="W546" s="21">
        <v>169.38</v>
      </c>
      <c r="X546" s="13"/>
      <c r="Y546" s="5" t="s">
        <v>1</v>
      </c>
      <c r="Z546" s="5"/>
      <c r="AA546" s="5"/>
      <c r="AB546" s="21">
        <v>3568.13</v>
      </c>
      <c r="AC546" s="13"/>
      <c r="AD546" s="13"/>
      <c r="AE546" s="5" t="s">
        <v>1</v>
      </c>
      <c r="AF546" s="5"/>
    </row>
    <row r="547" spans="1:34" ht="11.25" customHeight="1" x14ac:dyDescent="0.2">
      <c r="H547" s="5" t="s">
        <v>54</v>
      </c>
      <c r="I547" s="5"/>
      <c r="J547" s="5"/>
      <c r="K547" s="5"/>
      <c r="L547" s="5"/>
      <c r="M547" s="5" t="s">
        <v>55</v>
      </c>
      <c r="N547" s="5"/>
      <c r="O547" s="5"/>
      <c r="P547" s="22">
        <v>72</v>
      </c>
      <c r="Q547" s="13"/>
      <c r="R547" s="13"/>
      <c r="S547" s="5" t="s">
        <v>1</v>
      </c>
      <c r="T547" s="13" t="s">
        <v>1</v>
      </c>
      <c r="U547" s="13"/>
      <c r="V547" s="13"/>
      <c r="W547" s="21">
        <v>132.56</v>
      </c>
      <c r="X547" s="13"/>
      <c r="Y547" s="5" t="s">
        <v>1</v>
      </c>
      <c r="Z547" s="5"/>
      <c r="AA547" s="5"/>
      <c r="AB547" s="21">
        <v>2621.48</v>
      </c>
      <c r="AC547" s="13"/>
      <c r="AD547" s="13"/>
      <c r="AE547" s="5" t="s">
        <v>1</v>
      </c>
      <c r="AF547" s="5"/>
    </row>
    <row r="548" spans="1:34" ht="11.25" customHeight="1" x14ac:dyDescent="0.2">
      <c r="H548" s="26" t="s">
        <v>83</v>
      </c>
      <c r="I548" s="26"/>
      <c r="J548" s="26"/>
      <c r="K548" s="26"/>
      <c r="L548" s="26"/>
      <c r="M548" s="26" t="s">
        <v>84</v>
      </c>
      <c r="N548" s="26"/>
      <c r="O548" s="26"/>
      <c r="P548" s="27">
        <v>4.6100000000000003</v>
      </c>
      <c r="Q548" s="28"/>
      <c r="R548" s="28"/>
      <c r="S548" s="5" t="s">
        <v>1</v>
      </c>
      <c r="T548" s="27">
        <v>1</v>
      </c>
      <c r="U548" s="28"/>
      <c r="V548" s="28"/>
      <c r="W548" s="5" t="s">
        <v>1</v>
      </c>
      <c r="X548" s="5"/>
      <c r="Y548" s="5" t="s">
        <v>1</v>
      </c>
      <c r="Z548" s="5"/>
      <c r="AA548" s="5"/>
      <c r="AB548" s="5" t="s">
        <v>1</v>
      </c>
      <c r="AC548" s="5"/>
      <c r="AD548" s="5"/>
      <c r="AE548" s="27">
        <v>15.67</v>
      </c>
      <c r="AF548" s="28"/>
    </row>
    <row r="549" spans="1:34" ht="11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1" spans="1:34" ht="11.25" customHeight="1" x14ac:dyDescent="0.2">
      <c r="H551" s="23" t="s">
        <v>56</v>
      </c>
      <c r="I551" s="23"/>
      <c r="J551" s="23"/>
      <c r="K551" s="23"/>
      <c r="L551" s="23"/>
      <c r="M551" s="23" t="s">
        <v>1</v>
      </c>
      <c r="N551" s="23"/>
      <c r="O551" s="23"/>
      <c r="P551" s="14" t="s">
        <v>1</v>
      </c>
      <c r="Q551" s="14"/>
      <c r="R551" s="14"/>
      <c r="S551" s="5" t="s">
        <v>1</v>
      </c>
      <c r="T551" s="5" t="s">
        <v>1</v>
      </c>
      <c r="U551" s="5"/>
      <c r="V551" s="5"/>
      <c r="W551" s="24">
        <v>9086.49</v>
      </c>
      <c r="X551" s="14"/>
      <c r="Y551" s="5" t="s">
        <v>1</v>
      </c>
      <c r="Z551" s="5"/>
      <c r="AA551" s="5"/>
      <c r="AB551" s="24">
        <v>62148.38</v>
      </c>
      <c r="AC551" s="14"/>
      <c r="AD551" s="14"/>
      <c r="AE551" s="21">
        <v>15.67</v>
      </c>
      <c r="AF551" s="13"/>
    </row>
    <row r="553" spans="1:34" ht="89.65" customHeight="1" x14ac:dyDescent="0.2">
      <c r="A553" s="5" t="s">
        <v>312</v>
      </c>
      <c r="B553" s="5"/>
      <c r="C553" s="5" t="s">
        <v>313</v>
      </c>
      <c r="D553" s="5"/>
      <c r="E553" s="5"/>
      <c r="F553" s="5"/>
      <c r="G553" s="5"/>
      <c r="H553" s="5" t="s">
        <v>314</v>
      </c>
      <c r="I553" s="5"/>
      <c r="J553" s="5"/>
      <c r="K553" s="5"/>
      <c r="L553" s="5"/>
      <c r="M553" s="5" t="s">
        <v>250</v>
      </c>
      <c r="N553" s="5"/>
      <c r="O553" s="5"/>
      <c r="P553" s="21">
        <v>48.76</v>
      </c>
      <c r="Q553" s="13"/>
      <c r="R553" s="13"/>
      <c r="S553" s="21">
        <v>62.83</v>
      </c>
      <c r="T553" s="5" t="s">
        <v>1</v>
      </c>
      <c r="U553" s="5"/>
      <c r="V553" s="5"/>
      <c r="W553" s="5" t="s">
        <v>1</v>
      </c>
      <c r="X553" s="5"/>
      <c r="Y553" s="11" t="s">
        <v>315</v>
      </c>
      <c r="Z553" s="11"/>
      <c r="AA553" s="11"/>
      <c r="AB553" s="5" t="s">
        <v>1</v>
      </c>
      <c r="AC553" s="5"/>
      <c r="AD553" s="5"/>
    </row>
    <row r="554" spans="1:34" ht="11.25" customHeight="1" x14ac:dyDescent="0.2">
      <c r="H554" s="5" t="s">
        <v>79</v>
      </c>
      <c r="I554" s="5"/>
      <c r="J554" s="5"/>
      <c r="K554" s="5"/>
      <c r="L554" s="5"/>
      <c r="M554" s="5" t="s">
        <v>1</v>
      </c>
      <c r="N554" s="5"/>
      <c r="O554" s="5"/>
      <c r="P554" s="5"/>
      <c r="Q554" s="5"/>
      <c r="R554" s="5"/>
      <c r="S554" s="21">
        <v>40.86</v>
      </c>
      <c r="T554" s="21">
        <v>1</v>
      </c>
      <c r="U554" s="13"/>
      <c r="V554" s="13"/>
      <c r="W554" s="21">
        <v>1992.33</v>
      </c>
      <c r="X554" s="13"/>
      <c r="Y554" s="21">
        <v>24.72</v>
      </c>
      <c r="Z554" s="13"/>
      <c r="AA554" s="13"/>
      <c r="AB554" s="21">
        <v>49250.49</v>
      </c>
      <c r="AC554" s="13"/>
      <c r="AD554" s="13"/>
    </row>
    <row r="555" spans="1:34" ht="11.25" customHeight="1" x14ac:dyDescent="0.2">
      <c r="H555" s="5" t="s">
        <v>49</v>
      </c>
      <c r="I555" s="5"/>
      <c r="J555" s="5"/>
      <c r="K555" s="5"/>
      <c r="L555" s="5"/>
      <c r="M555" s="5" t="s">
        <v>1</v>
      </c>
      <c r="N555" s="5"/>
      <c r="O555" s="5"/>
      <c r="P555" s="5"/>
      <c r="Q555" s="5"/>
      <c r="R555" s="5"/>
      <c r="S555" s="21">
        <v>21.97</v>
      </c>
      <c r="T555" s="21">
        <v>1</v>
      </c>
      <c r="U555" s="13"/>
      <c r="V555" s="13"/>
      <c r="W555" s="21">
        <v>1071.26</v>
      </c>
      <c r="X555" s="13"/>
      <c r="Y555" s="21">
        <v>6.67</v>
      </c>
      <c r="Z555" s="13"/>
      <c r="AA555" s="13"/>
      <c r="AB555" s="21">
        <v>7145.29</v>
      </c>
      <c r="AC555" s="13"/>
      <c r="AD555" s="13"/>
    </row>
    <row r="556" spans="1:34" ht="11.25" customHeight="1" x14ac:dyDescent="0.2">
      <c r="H556" s="5" t="s">
        <v>50</v>
      </c>
      <c r="I556" s="5"/>
      <c r="J556" s="5"/>
      <c r="K556" s="5"/>
      <c r="L556" s="5"/>
      <c r="M556" s="5" t="s">
        <v>1</v>
      </c>
      <c r="N556" s="5"/>
      <c r="O556" s="5"/>
      <c r="P556" s="5"/>
      <c r="Q556" s="5"/>
      <c r="R556" s="5"/>
      <c r="S556" s="21">
        <v>2.57</v>
      </c>
      <c r="T556" s="21">
        <v>1</v>
      </c>
      <c r="U556" s="13"/>
      <c r="V556" s="13"/>
      <c r="W556" s="13" t="s">
        <v>316</v>
      </c>
      <c r="X556" s="13"/>
      <c r="Y556" s="21">
        <v>24.72</v>
      </c>
      <c r="Z556" s="13"/>
      <c r="AA556" s="13"/>
      <c r="AB556" s="13" t="s">
        <v>317</v>
      </c>
      <c r="AC556" s="13"/>
      <c r="AD556" s="13"/>
    </row>
    <row r="557" spans="1:34" ht="11.25" customHeight="1" x14ac:dyDescent="0.2">
      <c r="H557" s="5" t="s">
        <v>80</v>
      </c>
      <c r="I557" s="5"/>
      <c r="J557" s="5"/>
      <c r="K557" s="5"/>
      <c r="L557" s="5"/>
      <c r="M557" s="5" t="s">
        <v>1</v>
      </c>
      <c r="N557" s="5"/>
      <c r="O557" s="5"/>
      <c r="P557" s="5"/>
      <c r="Q557" s="5"/>
      <c r="R557" s="5"/>
      <c r="S557" s="21">
        <v>0</v>
      </c>
      <c r="T557" s="21">
        <v>1</v>
      </c>
      <c r="U557" s="13"/>
      <c r="V557" s="13"/>
      <c r="W557" s="21">
        <v>0</v>
      </c>
      <c r="X557" s="13"/>
      <c r="Y557" s="21">
        <v>0</v>
      </c>
      <c r="Z557" s="13"/>
      <c r="AA557" s="13"/>
      <c r="AB557" s="21">
        <v>0</v>
      </c>
      <c r="AC557" s="13"/>
      <c r="AD557" s="13"/>
      <c r="AH557" s="38">
        <f>AB557</f>
        <v>0</v>
      </c>
    </row>
    <row r="558" spans="1:34" ht="11.25" customHeight="1" x14ac:dyDescent="0.2">
      <c r="H558" s="5" t="s">
        <v>53</v>
      </c>
      <c r="I558" s="5"/>
      <c r="J558" s="5"/>
      <c r="K558" s="5"/>
      <c r="L558" s="5"/>
      <c r="M558" s="5" t="s">
        <v>55</v>
      </c>
      <c r="N558" s="5"/>
      <c r="O558" s="5"/>
      <c r="P558" s="22">
        <v>98</v>
      </c>
      <c r="Q558" s="13"/>
      <c r="R558" s="13"/>
      <c r="S558" s="5" t="s">
        <v>1</v>
      </c>
      <c r="T558" s="13" t="s">
        <v>1</v>
      </c>
      <c r="U558" s="13"/>
      <c r="V558" s="13"/>
      <c r="W558" s="21">
        <v>2435.29</v>
      </c>
      <c r="X558" s="13"/>
      <c r="Y558" s="5" t="s">
        <v>1</v>
      </c>
      <c r="Z558" s="5"/>
      <c r="AA558" s="5"/>
      <c r="AB558" s="21">
        <v>51301.27</v>
      </c>
      <c r="AC558" s="13"/>
      <c r="AD558" s="13"/>
      <c r="AE558" s="5" t="s">
        <v>1</v>
      </c>
      <c r="AF558" s="5"/>
    </row>
    <row r="559" spans="1:34" ht="11.25" customHeight="1" x14ac:dyDescent="0.2">
      <c r="H559" s="5" t="s">
        <v>54</v>
      </c>
      <c r="I559" s="5"/>
      <c r="J559" s="5"/>
      <c r="K559" s="5"/>
      <c r="L559" s="5"/>
      <c r="M559" s="5" t="s">
        <v>55</v>
      </c>
      <c r="N559" s="5"/>
      <c r="O559" s="5"/>
      <c r="P559" s="22">
        <v>72</v>
      </c>
      <c r="Q559" s="13"/>
      <c r="R559" s="13"/>
      <c r="S559" s="5" t="s">
        <v>1</v>
      </c>
      <c r="T559" s="13" t="s">
        <v>1</v>
      </c>
      <c r="U559" s="13"/>
      <c r="V559" s="13"/>
      <c r="W559" s="21">
        <v>1905.88</v>
      </c>
      <c r="X559" s="13"/>
      <c r="Y559" s="5" t="s">
        <v>1</v>
      </c>
      <c r="Z559" s="5"/>
      <c r="AA559" s="5"/>
      <c r="AB559" s="21">
        <v>37690.730000000003</v>
      </c>
      <c r="AC559" s="13"/>
      <c r="AD559" s="13"/>
      <c r="AE559" s="5" t="s">
        <v>1</v>
      </c>
      <c r="AF559" s="5"/>
    </row>
    <row r="560" spans="1:34" ht="11.25" customHeight="1" x14ac:dyDescent="0.2">
      <c r="H560" s="26" t="s">
        <v>83</v>
      </c>
      <c r="I560" s="26"/>
      <c r="J560" s="26"/>
      <c r="K560" s="26"/>
      <c r="L560" s="26"/>
      <c r="M560" s="26" t="s">
        <v>84</v>
      </c>
      <c r="N560" s="26"/>
      <c r="O560" s="26"/>
      <c r="P560" s="27">
        <v>5.32</v>
      </c>
      <c r="Q560" s="28"/>
      <c r="R560" s="28"/>
      <c r="S560" s="5" t="s">
        <v>1</v>
      </c>
      <c r="T560" s="27">
        <v>1</v>
      </c>
      <c r="U560" s="28"/>
      <c r="V560" s="28"/>
      <c r="W560" s="5" t="s">
        <v>1</v>
      </c>
      <c r="X560" s="5"/>
      <c r="Y560" s="5" t="s">
        <v>1</v>
      </c>
      <c r="Z560" s="5"/>
      <c r="AA560" s="5"/>
      <c r="AB560" s="5" t="s">
        <v>1</v>
      </c>
      <c r="AC560" s="5"/>
      <c r="AD560" s="5"/>
      <c r="AE560" s="27">
        <v>259.39999999999998</v>
      </c>
      <c r="AF560" s="28"/>
    </row>
    <row r="561" spans="1:34" ht="11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3" spans="1:34" ht="11.25" customHeight="1" x14ac:dyDescent="0.2">
      <c r="H563" s="23" t="s">
        <v>56</v>
      </c>
      <c r="I563" s="23"/>
      <c r="J563" s="23"/>
      <c r="K563" s="23"/>
      <c r="L563" s="23"/>
      <c r="M563" s="23" t="s">
        <v>1</v>
      </c>
      <c r="N563" s="23"/>
      <c r="O563" s="23"/>
      <c r="P563" s="14" t="s">
        <v>1</v>
      </c>
      <c r="Q563" s="14"/>
      <c r="R563" s="14"/>
      <c r="S563" s="5" t="s">
        <v>1</v>
      </c>
      <c r="T563" s="5" t="s">
        <v>1</v>
      </c>
      <c r="U563" s="5"/>
      <c r="V563" s="5"/>
      <c r="W563" s="24">
        <v>7404.76</v>
      </c>
      <c r="X563" s="14"/>
      <c r="Y563" s="5" t="s">
        <v>1</v>
      </c>
      <c r="Z563" s="5"/>
      <c r="AA563" s="5"/>
      <c r="AB563" s="24">
        <v>145387.78</v>
      </c>
      <c r="AC563" s="14"/>
      <c r="AD563" s="14"/>
      <c r="AE563" s="21">
        <v>259.39999999999998</v>
      </c>
      <c r="AF563" s="13"/>
    </row>
    <row r="565" spans="1:34" ht="44.85" customHeight="1" x14ac:dyDescent="0.2">
      <c r="A565" s="5" t="s">
        <v>318</v>
      </c>
      <c r="B565" s="5"/>
      <c r="C565" s="5" t="s">
        <v>319</v>
      </c>
      <c r="D565" s="5"/>
      <c r="E565" s="5"/>
      <c r="F565" s="5"/>
      <c r="G565" s="5"/>
      <c r="H565" s="5" t="s">
        <v>320</v>
      </c>
      <c r="I565" s="5"/>
      <c r="J565" s="5"/>
      <c r="K565" s="5"/>
      <c r="L565" s="5"/>
      <c r="M565" s="5" t="s">
        <v>250</v>
      </c>
      <c r="N565" s="5"/>
      <c r="O565" s="5"/>
      <c r="P565" s="21">
        <v>48.76</v>
      </c>
      <c r="Q565" s="13"/>
      <c r="R565" s="13"/>
      <c r="S565" s="21">
        <v>376.48</v>
      </c>
      <c r="T565" s="5" t="s">
        <v>1</v>
      </c>
      <c r="U565" s="5"/>
      <c r="V565" s="5"/>
      <c r="W565" s="5" t="s">
        <v>1</v>
      </c>
      <c r="X565" s="5"/>
      <c r="Y565" s="11" t="s">
        <v>321</v>
      </c>
      <c r="Z565" s="11"/>
      <c r="AA565" s="11"/>
      <c r="AB565" s="5" t="s">
        <v>1</v>
      </c>
      <c r="AC565" s="5"/>
      <c r="AD565" s="5"/>
    </row>
    <row r="566" spans="1:34" ht="11.25" customHeight="1" x14ac:dyDescent="0.2">
      <c r="H566" s="5" t="s">
        <v>79</v>
      </c>
      <c r="I566" s="5"/>
      <c r="J566" s="5"/>
      <c r="K566" s="5"/>
      <c r="L566" s="5"/>
      <c r="M566" s="5" t="s">
        <v>1</v>
      </c>
      <c r="N566" s="5"/>
      <c r="O566" s="5"/>
      <c r="P566" s="5"/>
      <c r="Q566" s="5"/>
      <c r="R566" s="5"/>
      <c r="S566" s="21">
        <v>50.68</v>
      </c>
      <c r="T566" s="21">
        <v>1</v>
      </c>
      <c r="U566" s="13"/>
      <c r="V566" s="13"/>
      <c r="W566" s="21">
        <v>2471.16</v>
      </c>
      <c r="X566" s="13"/>
      <c r="Y566" s="21">
        <v>24.72</v>
      </c>
      <c r="Z566" s="13"/>
      <c r="AA566" s="13"/>
      <c r="AB566" s="21">
        <v>61087</v>
      </c>
      <c r="AC566" s="13"/>
      <c r="AD566" s="13"/>
    </row>
    <row r="567" spans="1:34" ht="11.25" customHeight="1" x14ac:dyDescent="0.2">
      <c r="H567" s="5" t="s">
        <v>49</v>
      </c>
      <c r="I567" s="5"/>
      <c r="J567" s="5"/>
      <c r="K567" s="5"/>
      <c r="L567" s="5"/>
      <c r="M567" s="5" t="s">
        <v>1</v>
      </c>
      <c r="N567" s="5"/>
      <c r="O567" s="5"/>
      <c r="P567" s="5"/>
      <c r="Q567" s="5"/>
      <c r="R567" s="5"/>
      <c r="S567" s="21">
        <v>301.39999999999998</v>
      </c>
      <c r="T567" s="21">
        <v>1</v>
      </c>
      <c r="U567" s="13"/>
      <c r="V567" s="13"/>
      <c r="W567" s="21">
        <v>14696.26</v>
      </c>
      <c r="X567" s="13"/>
      <c r="Y567" s="21">
        <v>6.24</v>
      </c>
      <c r="Z567" s="13"/>
      <c r="AA567" s="13"/>
      <c r="AB567" s="21">
        <v>91704.69</v>
      </c>
      <c r="AC567" s="13"/>
      <c r="AD567" s="13"/>
    </row>
    <row r="568" spans="1:34" ht="11.25" customHeight="1" x14ac:dyDescent="0.2">
      <c r="H568" s="5" t="s">
        <v>50</v>
      </c>
      <c r="I568" s="5"/>
      <c r="J568" s="5"/>
      <c r="K568" s="5"/>
      <c r="L568" s="5"/>
      <c r="M568" s="5" t="s">
        <v>1</v>
      </c>
      <c r="N568" s="5"/>
      <c r="O568" s="5"/>
      <c r="P568" s="5"/>
      <c r="Q568" s="5"/>
      <c r="R568" s="5"/>
      <c r="S568" s="21">
        <v>31.78</v>
      </c>
      <c r="T568" s="21">
        <v>1</v>
      </c>
      <c r="U568" s="13"/>
      <c r="V568" s="13"/>
      <c r="W568" s="13" t="s">
        <v>322</v>
      </c>
      <c r="X568" s="13"/>
      <c r="Y568" s="21">
        <v>24.72</v>
      </c>
      <c r="Z568" s="13"/>
      <c r="AA568" s="13"/>
      <c r="AB568" s="13" t="s">
        <v>323</v>
      </c>
      <c r="AC568" s="13"/>
      <c r="AD568" s="13"/>
    </row>
    <row r="569" spans="1:34" ht="11.25" customHeight="1" x14ac:dyDescent="0.2">
      <c r="H569" s="5" t="s">
        <v>80</v>
      </c>
      <c r="I569" s="5"/>
      <c r="J569" s="5"/>
      <c r="K569" s="5"/>
      <c r="L569" s="5"/>
      <c r="M569" s="5" t="s">
        <v>1</v>
      </c>
      <c r="N569" s="5"/>
      <c r="O569" s="5"/>
      <c r="P569" s="5"/>
      <c r="Q569" s="5"/>
      <c r="R569" s="5"/>
      <c r="S569" s="21">
        <v>24.4</v>
      </c>
      <c r="T569" s="21">
        <v>1</v>
      </c>
      <c r="U569" s="13"/>
      <c r="V569" s="13"/>
      <c r="W569" s="21">
        <v>1189.74</v>
      </c>
      <c r="X569" s="13"/>
      <c r="Y569" s="21">
        <v>6.8</v>
      </c>
      <c r="Z569" s="13"/>
      <c r="AA569" s="13"/>
      <c r="AB569" s="21">
        <v>8090.26</v>
      </c>
      <c r="AC569" s="13"/>
      <c r="AD569" s="13"/>
      <c r="AH569" s="38">
        <f>AB569</f>
        <v>8090.26</v>
      </c>
    </row>
    <row r="570" spans="1:34" ht="11.25" customHeight="1" x14ac:dyDescent="0.2">
      <c r="C570" s="5" t="s">
        <v>324</v>
      </c>
      <c r="D570" s="5"/>
      <c r="E570" s="5"/>
      <c r="F570" s="5"/>
      <c r="G570" s="5"/>
      <c r="H570" s="5" t="s">
        <v>325</v>
      </c>
      <c r="I570" s="5"/>
      <c r="J570" s="5"/>
      <c r="K570" s="5"/>
      <c r="L570" s="5"/>
      <c r="M570" s="5" t="s">
        <v>238</v>
      </c>
      <c r="N570" s="5"/>
      <c r="O570" s="5"/>
      <c r="P570" s="21">
        <v>97.52</v>
      </c>
      <c r="Q570" s="13"/>
      <c r="R570" s="13"/>
      <c r="S570" s="21">
        <v>32.54</v>
      </c>
      <c r="T570" s="21">
        <v>1</v>
      </c>
      <c r="U570" s="13"/>
      <c r="V570" s="13"/>
      <c r="W570" s="21">
        <v>3173.3</v>
      </c>
      <c r="X570" s="13"/>
      <c r="Y570" s="21">
        <v>3.33</v>
      </c>
      <c r="Z570" s="13"/>
      <c r="AA570" s="13"/>
      <c r="AB570" s="21">
        <v>10567.09</v>
      </c>
      <c r="AC570" s="13"/>
      <c r="AD570" s="13"/>
      <c r="AH570" s="38">
        <f>AB570</f>
        <v>10567.09</v>
      </c>
    </row>
    <row r="571" spans="1:34" ht="11.25" customHeight="1" x14ac:dyDescent="0.2">
      <c r="H571" s="5" t="s">
        <v>53</v>
      </c>
      <c r="I571" s="5"/>
      <c r="J571" s="5"/>
      <c r="K571" s="5"/>
      <c r="L571" s="5"/>
      <c r="M571" s="5" t="s">
        <v>55</v>
      </c>
      <c r="N571" s="5"/>
      <c r="O571" s="5"/>
      <c r="P571" s="22">
        <v>98</v>
      </c>
      <c r="Q571" s="13"/>
      <c r="R571" s="13"/>
      <c r="S571" s="5" t="s">
        <v>1</v>
      </c>
      <c r="T571" s="13" t="s">
        <v>1</v>
      </c>
      <c r="U571" s="13"/>
      <c r="V571" s="13"/>
      <c r="W571" s="21">
        <v>4623.8599999999997</v>
      </c>
      <c r="X571" s="13"/>
      <c r="Y571" s="5" t="s">
        <v>1</v>
      </c>
      <c r="Z571" s="5"/>
      <c r="AA571" s="5"/>
      <c r="AB571" s="21">
        <v>97405.07</v>
      </c>
      <c r="AC571" s="13"/>
      <c r="AD571" s="13"/>
      <c r="AE571" s="5" t="s">
        <v>1</v>
      </c>
      <c r="AF571" s="5"/>
    </row>
    <row r="572" spans="1:34" ht="11.25" customHeight="1" x14ac:dyDescent="0.2">
      <c r="H572" s="5" t="s">
        <v>54</v>
      </c>
      <c r="I572" s="5"/>
      <c r="J572" s="5"/>
      <c r="K572" s="5"/>
      <c r="L572" s="5"/>
      <c r="M572" s="5" t="s">
        <v>55</v>
      </c>
      <c r="N572" s="5"/>
      <c r="O572" s="5"/>
      <c r="P572" s="22">
        <v>72</v>
      </c>
      <c r="Q572" s="13"/>
      <c r="R572" s="13"/>
      <c r="S572" s="5" t="s">
        <v>1</v>
      </c>
      <c r="T572" s="13" t="s">
        <v>1</v>
      </c>
      <c r="U572" s="13"/>
      <c r="V572" s="13"/>
      <c r="W572" s="21">
        <v>3618.68</v>
      </c>
      <c r="X572" s="13"/>
      <c r="Y572" s="5" t="s">
        <v>1</v>
      </c>
      <c r="Z572" s="5"/>
      <c r="AA572" s="5"/>
      <c r="AB572" s="21">
        <v>71562.91</v>
      </c>
      <c r="AC572" s="13"/>
      <c r="AD572" s="13"/>
      <c r="AE572" s="5" t="s">
        <v>1</v>
      </c>
      <c r="AF572" s="5"/>
    </row>
    <row r="573" spans="1:34" ht="11.25" customHeight="1" x14ac:dyDescent="0.2">
      <c r="H573" s="26" t="s">
        <v>83</v>
      </c>
      <c r="I573" s="26"/>
      <c r="J573" s="26"/>
      <c r="K573" s="26"/>
      <c r="L573" s="26"/>
      <c r="M573" s="26" t="s">
        <v>84</v>
      </c>
      <c r="N573" s="26"/>
      <c r="O573" s="26"/>
      <c r="P573" s="27">
        <v>5.99</v>
      </c>
      <c r="Q573" s="28"/>
      <c r="R573" s="28"/>
      <c r="S573" s="5" t="s">
        <v>1</v>
      </c>
      <c r="T573" s="27">
        <v>1</v>
      </c>
      <c r="U573" s="28"/>
      <c r="V573" s="28"/>
      <c r="W573" s="5" t="s">
        <v>1</v>
      </c>
      <c r="X573" s="5"/>
      <c r="Y573" s="5" t="s">
        <v>1</v>
      </c>
      <c r="Z573" s="5"/>
      <c r="AA573" s="5"/>
      <c r="AB573" s="5" t="s">
        <v>1</v>
      </c>
      <c r="AC573" s="5"/>
      <c r="AD573" s="5"/>
      <c r="AE573" s="27">
        <v>292.07</v>
      </c>
      <c r="AF573" s="28"/>
    </row>
    <row r="574" spans="1:34" ht="11.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6" spans="1:34" ht="11.25" customHeight="1" x14ac:dyDescent="0.2">
      <c r="H576" s="23" t="s">
        <v>56</v>
      </c>
      <c r="I576" s="23"/>
      <c r="J576" s="23"/>
      <c r="K576" s="23"/>
      <c r="L576" s="23"/>
      <c r="M576" s="23" t="s">
        <v>1</v>
      </c>
      <c r="N576" s="23"/>
      <c r="O576" s="23"/>
      <c r="P576" s="14" t="s">
        <v>1</v>
      </c>
      <c r="Q576" s="14"/>
      <c r="R576" s="14"/>
      <c r="S576" s="5" t="s">
        <v>1</v>
      </c>
      <c r="T576" s="5" t="s">
        <v>1</v>
      </c>
      <c r="U576" s="5"/>
      <c r="V576" s="5"/>
      <c r="W576" s="24">
        <v>29773</v>
      </c>
      <c r="X576" s="14"/>
      <c r="Y576" s="5" t="s">
        <v>1</v>
      </c>
      <c r="Z576" s="5"/>
      <c r="AA576" s="5"/>
      <c r="AB576" s="24">
        <v>340417.02</v>
      </c>
      <c r="AC576" s="14"/>
      <c r="AD576" s="14"/>
      <c r="AE576" s="21">
        <v>292.07</v>
      </c>
      <c r="AF576" s="13"/>
    </row>
    <row r="578" spans="1:34" ht="44.85" customHeight="1" x14ac:dyDescent="0.2">
      <c r="A578" s="5" t="s">
        <v>326</v>
      </c>
      <c r="B578" s="5"/>
      <c r="C578" s="5" t="s">
        <v>327</v>
      </c>
      <c r="D578" s="5"/>
      <c r="E578" s="5"/>
      <c r="F578" s="5"/>
      <c r="G578" s="5"/>
      <c r="H578" s="5" t="s">
        <v>328</v>
      </c>
      <c r="I578" s="5"/>
      <c r="J578" s="5"/>
      <c r="K578" s="5"/>
      <c r="L578" s="5"/>
      <c r="M578" s="5" t="s">
        <v>329</v>
      </c>
      <c r="N578" s="5"/>
      <c r="O578" s="5"/>
      <c r="P578" s="21">
        <v>0.73</v>
      </c>
      <c r="Q578" s="13"/>
      <c r="R578" s="13"/>
      <c r="S578" s="21">
        <v>3008.8</v>
      </c>
      <c r="T578" s="5" t="s">
        <v>1</v>
      </c>
      <c r="U578" s="5"/>
      <c r="V578" s="5"/>
      <c r="W578" s="5" t="s">
        <v>1</v>
      </c>
      <c r="X578" s="5"/>
      <c r="Y578" s="11" t="s">
        <v>330</v>
      </c>
      <c r="Z578" s="11"/>
      <c r="AA578" s="11"/>
      <c r="AB578" s="5" t="s">
        <v>1</v>
      </c>
      <c r="AC578" s="5"/>
      <c r="AD578" s="5"/>
    </row>
    <row r="579" spans="1:34" ht="11.25" customHeight="1" x14ac:dyDescent="0.2">
      <c r="H579" s="5" t="s">
        <v>79</v>
      </c>
      <c r="I579" s="5"/>
      <c r="J579" s="5"/>
      <c r="K579" s="5"/>
      <c r="L579" s="5"/>
      <c r="M579" s="5" t="s">
        <v>1</v>
      </c>
      <c r="N579" s="5"/>
      <c r="O579" s="5"/>
      <c r="P579" s="5"/>
      <c r="Q579" s="5"/>
      <c r="R579" s="5"/>
      <c r="S579" s="21">
        <v>370.8</v>
      </c>
      <c r="T579" s="21">
        <v>1</v>
      </c>
      <c r="U579" s="13"/>
      <c r="V579" s="13"/>
      <c r="W579" s="21">
        <v>270.68</v>
      </c>
      <c r="X579" s="13"/>
      <c r="Y579" s="21">
        <v>24.72</v>
      </c>
      <c r="Z579" s="13"/>
      <c r="AA579" s="13"/>
      <c r="AB579" s="21">
        <v>6691.31</v>
      </c>
      <c r="AC579" s="13"/>
      <c r="AD579" s="13"/>
    </row>
    <row r="580" spans="1:34" ht="11.25" customHeight="1" x14ac:dyDescent="0.2">
      <c r="H580" s="5" t="s">
        <v>49</v>
      </c>
      <c r="I580" s="5"/>
      <c r="J580" s="5"/>
      <c r="K580" s="5"/>
      <c r="L580" s="5"/>
      <c r="M580" s="5" t="s">
        <v>1</v>
      </c>
      <c r="N580" s="5"/>
      <c r="O580" s="5"/>
      <c r="P580" s="5"/>
      <c r="Q580" s="5"/>
      <c r="R580" s="5"/>
      <c r="S580" s="21">
        <v>0</v>
      </c>
      <c r="T580" s="21">
        <v>1</v>
      </c>
      <c r="U580" s="13"/>
      <c r="V580" s="13"/>
      <c r="W580" s="21">
        <v>0</v>
      </c>
      <c r="X580" s="13"/>
      <c r="Y580" s="21">
        <v>0</v>
      </c>
      <c r="Z580" s="13"/>
      <c r="AA580" s="13"/>
      <c r="AB580" s="21">
        <v>0</v>
      </c>
      <c r="AC580" s="13"/>
      <c r="AD580" s="13"/>
    </row>
    <row r="581" spans="1:34" ht="11.25" customHeight="1" x14ac:dyDescent="0.2">
      <c r="H581" s="5" t="s">
        <v>50</v>
      </c>
      <c r="I581" s="5"/>
      <c r="J581" s="5"/>
      <c r="K581" s="5"/>
      <c r="L581" s="5"/>
      <c r="M581" s="5" t="s">
        <v>1</v>
      </c>
      <c r="N581" s="5"/>
      <c r="O581" s="5"/>
      <c r="P581" s="5"/>
      <c r="Q581" s="5"/>
      <c r="R581" s="5"/>
      <c r="S581" s="21">
        <v>0</v>
      </c>
      <c r="T581" s="21">
        <v>1</v>
      </c>
      <c r="U581" s="13"/>
      <c r="V581" s="13"/>
      <c r="W581" s="13" t="s">
        <v>165</v>
      </c>
      <c r="X581" s="13"/>
      <c r="Y581" s="21">
        <v>0</v>
      </c>
      <c r="Z581" s="13"/>
      <c r="AA581" s="13"/>
      <c r="AB581" s="13" t="s">
        <v>165</v>
      </c>
      <c r="AC581" s="13"/>
      <c r="AD581" s="13"/>
    </row>
    <row r="582" spans="1:34" ht="11.25" customHeight="1" x14ac:dyDescent="0.2">
      <c r="H582" s="5" t="s">
        <v>80</v>
      </c>
      <c r="I582" s="5"/>
      <c r="J582" s="5"/>
      <c r="K582" s="5"/>
      <c r="L582" s="5"/>
      <c r="M582" s="5" t="s">
        <v>1</v>
      </c>
      <c r="N582" s="5"/>
      <c r="O582" s="5"/>
      <c r="P582" s="5"/>
      <c r="Q582" s="5"/>
      <c r="R582" s="5"/>
      <c r="S582" s="21">
        <v>2638</v>
      </c>
      <c r="T582" s="21">
        <v>1</v>
      </c>
      <c r="U582" s="13"/>
      <c r="V582" s="13"/>
      <c r="W582" s="21">
        <v>1925.74</v>
      </c>
      <c r="X582" s="13"/>
      <c r="Y582" s="21">
        <v>5.08</v>
      </c>
      <c r="Z582" s="13"/>
      <c r="AA582" s="13"/>
      <c r="AB582" s="21">
        <v>9782.76</v>
      </c>
      <c r="AC582" s="13"/>
      <c r="AD582" s="13"/>
      <c r="AH582" s="38">
        <f>AB582</f>
        <v>9782.76</v>
      </c>
    </row>
    <row r="583" spans="1:34" ht="11.25" customHeight="1" x14ac:dyDescent="0.2">
      <c r="H583" s="5" t="s">
        <v>53</v>
      </c>
      <c r="I583" s="5"/>
      <c r="J583" s="5"/>
      <c r="K583" s="5"/>
      <c r="L583" s="5"/>
      <c r="M583" s="5" t="s">
        <v>55</v>
      </c>
      <c r="N583" s="5"/>
      <c r="O583" s="5"/>
      <c r="P583" s="22">
        <v>98</v>
      </c>
      <c r="Q583" s="13"/>
      <c r="R583" s="13"/>
      <c r="S583" s="5" t="s">
        <v>1</v>
      </c>
      <c r="T583" s="13" t="s">
        <v>1</v>
      </c>
      <c r="U583" s="13"/>
      <c r="V583" s="13"/>
      <c r="W583" s="21">
        <v>311.27999999999997</v>
      </c>
      <c r="X583" s="13"/>
      <c r="Y583" s="5" t="s">
        <v>1</v>
      </c>
      <c r="Z583" s="5"/>
      <c r="AA583" s="5"/>
      <c r="AB583" s="21">
        <v>6557.48</v>
      </c>
      <c r="AC583" s="13"/>
      <c r="AD583" s="13"/>
      <c r="AE583" s="5" t="s">
        <v>1</v>
      </c>
      <c r="AF583" s="5"/>
    </row>
    <row r="584" spans="1:34" ht="11.25" customHeight="1" x14ac:dyDescent="0.2">
      <c r="H584" s="5" t="s">
        <v>54</v>
      </c>
      <c r="I584" s="5"/>
      <c r="J584" s="5"/>
      <c r="K584" s="5"/>
      <c r="L584" s="5"/>
      <c r="M584" s="5" t="s">
        <v>55</v>
      </c>
      <c r="N584" s="5"/>
      <c r="O584" s="5"/>
      <c r="P584" s="22">
        <v>72</v>
      </c>
      <c r="Q584" s="13"/>
      <c r="R584" s="13"/>
      <c r="S584" s="5" t="s">
        <v>1</v>
      </c>
      <c r="T584" s="13" t="s">
        <v>1</v>
      </c>
      <c r="U584" s="13"/>
      <c r="V584" s="13"/>
      <c r="W584" s="21">
        <v>243.61</v>
      </c>
      <c r="X584" s="13"/>
      <c r="Y584" s="5" t="s">
        <v>1</v>
      </c>
      <c r="Z584" s="5"/>
      <c r="AA584" s="5"/>
      <c r="AB584" s="21">
        <v>4817.74</v>
      </c>
      <c r="AC584" s="13"/>
      <c r="AD584" s="13"/>
      <c r="AE584" s="5" t="s">
        <v>1</v>
      </c>
      <c r="AF584" s="5"/>
    </row>
    <row r="585" spans="1:34" ht="11.25" customHeight="1" x14ac:dyDescent="0.2">
      <c r="H585" s="26" t="s">
        <v>83</v>
      </c>
      <c r="I585" s="26"/>
      <c r="J585" s="26"/>
      <c r="K585" s="26"/>
      <c r="L585" s="26"/>
      <c r="M585" s="26" t="s">
        <v>84</v>
      </c>
      <c r="N585" s="26"/>
      <c r="O585" s="26"/>
      <c r="P585" s="27">
        <v>46.7</v>
      </c>
      <c r="Q585" s="28"/>
      <c r="R585" s="28"/>
      <c r="S585" s="5" t="s">
        <v>1</v>
      </c>
      <c r="T585" s="27">
        <v>1</v>
      </c>
      <c r="U585" s="28"/>
      <c r="V585" s="28"/>
      <c r="W585" s="5" t="s">
        <v>1</v>
      </c>
      <c r="X585" s="5"/>
      <c r="Y585" s="5" t="s">
        <v>1</v>
      </c>
      <c r="Z585" s="5"/>
      <c r="AA585" s="5"/>
      <c r="AB585" s="5" t="s">
        <v>1</v>
      </c>
      <c r="AC585" s="5"/>
      <c r="AD585" s="5"/>
      <c r="AE585" s="27">
        <v>34.090000000000003</v>
      </c>
      <c r="AF585" s="28"/>
    </row>
    <row r="586" spans="1:34" ht="11.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8" spans="1:34" ht="11.25" customHeight="1" x14ac:dyDescent="0.2">
      <c r="H588" s="23" t="s">
        <v>56</v>
      </c>
      <c r="I588" s="23"/>
      <c r="J588" s="23"/>
      <c r="K588" s="23"/>
      <c r="L588" s="23"/>
      <c r="M588" s="23" t="s">
        <v>1</v>
      </c>
      <c r="N588" s="23"/>
      <c r="O588" s="23"/>
      <c r="P588" s="14" t="s">
        <v>1</v>
      </c>
      <c r="Q588" s="14"/>
      <c r="R588" s="14"/>
      <c r="S588" s="5" t="s">
        <v>1</v>
      </c>
      <c r="T588" s="5" t="s">
        <v>1</v>
      </c>
      <c r="U588" s="5"/>
      <c r="V588" s="5"/>
      <c r="W588" s="24">
        <v>2751.31</v>
      </c>
      <c r="X588" s="14"/>
      <c r="Y588" s="5" t="s">
        <v>1</v>
      </c>
      <c r="Z588" s="5"/>
      <c r="AA588" s="5"/>
      <c r="AB588" s="24">
        <v>27849.29</v>
      </c>
      <c r="AC588" s="14"/>
      <c r="AD588" s="14"/>
      <c r="AE588" s="21">
        <v>34.090000000000003</v>
      </c>
      <c r="AF588" s="13"/>
    </row>
    <row r="590" spans="1:34" ht="44.85" customHeight="1" x14ac:dyDescent="0.2">
      <c r="A590" s="5" t="s">
        <v>331</v>
      </c>
      <c r="B590" s="5"/>
      <c r="C590" s="5" t="s">
        <v>332</v>
      </c>
      <c r="D590" s="5"/>
      <c r="E590" s="5"/>
      <c r="F590" s="5"/>
      <c r="G590" s="5"/>
      <c r="H590" s="5" t="s">
        <v>333</v>
      </c>
      <c r="I590" s="5"/>
      <c r="J590" s="5"/>
      <c r="K590" s="5"/>
      <c r="L590" s="5"/>
      <c r="M590" s="5" t="s">
        <v>329</v>
      </c>
      <c r="N590" s="5"/>
      <c r="O590" s="5"/>
      <c r="P590" s="21">
        <v>0.73</v>
      </c>
      <c r="Q590" s="13"/>
      <c r="R590" s="13"/>
      <c r="S590" s="21">
        <v>8114.45</v>
      </c>
      <c r="T590" s="5" t="s">
        <v>1</v>
      </c>
      <c r="U590" s="5"/>
      <c r="V590" s="5"/>
      <c r="W590" s="5" t="s">
        <v>1</v>
      </c>
      <c r="X590" s="5"/>
      <c r="Y590" s="11" t="s">
        <v>334</v>
      </c>
      <c r="Z590" s="11"/>
      <c r="AA590" s="11"/>
      <c r="AB590" s="5" t="s">
        <v>1</v>
      </c>
      <c r="AC590" s="5"/>
      <c r="AD590" s="5"/>
    </row>
    <row r="591" spans="1:34" ht="11.25" customHeight="1" x14ac:dyDescent="0.2">
      <c r="H591" s="5" t="s">
        <v>79</v>
      </c>
      <c r="I591" s="5"/>
      <c r="J591" s="5"/>
      <c r="K591" s="5"/>
      <c r="L591" s="5"/>
      <c r="M591" s="5" t="s">
        <v>1</v>
      </c>
      <c r="N591" s="5"/>
      <c r="O591" s="5"/>
      <c r="P591" s="5"/>
      <c r="Q591" s="5"/>
      <c r="R591" s="5"/>
      <c r="S591" s="21">
        <v>1289.77</v>
      </c>
      <c r="T591" s="21">
        <v>1</v>
      </c>
      <c r="U591" s="13"/>
      <c r="V591" s="13"/>
      <c r="W591" s="21">
        <v>941.53</v>
      </c>
      <c r="X591" s="13"/>
      <c r="Y591" s="21">
        <v>24.72</v>
      </c>
      <c r="Z591" s="13"/>
      <c r="AA591" s="13"/>
      <c r="AB591" s="21">
        <v>23274.67</v>
      </c>
      <c r="AC591" s="13"/>
      <c r="AD591" s="13"/>
    </row>
    <row r="592" spans="1:34" ht="11.25" customHeight="1" x14ac:dyDescent="0.2">
      <c r="H592" s="5" t="s">
        <v>49</v>
      </c>
      <c r="I592" s="5"/>
      <c r="J592" s="5"/>
      <c r="K592" s="5"/>
      <c r="L592" s="5"/>
      <c r="M592" s="5" t="s">
        <v>1</v>
      </c>
      <c r="N592" s="5"/>
      <c r="O592" s="5"/>
      <c r="P592" s="5"/>
      <c r="Q592" s="5"/>
      <c r="R592" s="5"/>
      <c r="S592" s="21">
        <v>903.1</v>
      </c>
      <c r="T592" s="21">
        <v>1</v>
      </c>
      <c r="U592" s="13"/>
      <c r="V592" s="13"/>
      <c r="W592" s="21">
        <v>659.26</v>
      </c>
      <c r="X592" s="13"/>
      <c r="Y592" s="21">
        <v>6.24</v>
      </c>
      <c r="Z592" s="13"/>
      <c r="AA592" s="13"/>
      <c r="AB592" s="21">
        <v>4113.8</v>
      </c>
      <c r="AC592" s="13"/>
      <c r="AD592" s="13"/>
    </row>
    <row r="593" spans="1:34" ht="11.25" customHeight="1" x14ac:dyDescent="0.2">
      <c r="H593" s="5" t="s">
        <v>50</v>
      </c>
      <c r="I593" s="5"/>
      <c r="J593" s="5"/>
      <c r="K593" s="5"/>
      <c r="L593" s="5"/>
      <c r="M593" s="5" t="s">
        <v>1</v>
      </c>
      <c r="N593" s="5"/>
      <c r="O593" s="5"/>
      <c r="P593" s="5"/>
      <c r="Q593" s="5"/>
      <c r="R593" s="5"/>
      <c r="S593" s="21">
        <v>95.24</v>
      </c>
      <c r="T593" s="21">
        <v>1</v>
      </c>
      <c r="U593" s="13"/>
      <c r="V593" s="13"/>
      <c r="W593" s="13" t="s">
        <v>335</v>
      </c>
      <c r="X593" s="13"/>
      <c r="Y593" s="21">
        <v>24.72</v>
      </c>
      <c r="Z593" s="13"/>
      <c r="AA593" s="13"/>
      <c r="AB593" s="13" t="s">
        <v>336</v>
      </c>
      <c r="AC593" s="13"/>
      <c r="AD593" s="13"/>
    </row>
    <row r="594" spans="1:34" ht="11.25" customHeight="1" x14ac:dyDescent="0.2">
      <c r="H594" s="5" t="s">
        <v>80</v>
      </c>
      <c r="I594" s="5"/>
      <c r="J594" s="5"/>
      <c r="K594" s="5"/>
      <c r="L594" s="5"/>
      <c r="M594" s="5" t="s">
        <v>1</v>
      </c>
      <c r="N594" s="5"/>
      <c r="O594" s="5"/>
      <c r="P594" s="5"/>
      <c r="Q594" s="5"/>
      <c r="R594" s="5"/>
      <c r="S594" s="21">
        <v>5921.58</v>
      </c>
      <c r="T594" s="21">
        <v>1</v>
      </c>
      <c r="U594" s="13"/>
      <c r="V594" s="13"/>
      <c r="W594" s="21">
        <v>4322.75</v>
      </c>
      <c r="X594" s="13"/>
      <c r="Y594" s="21">
        <v>11.91</v>
      </c>
      <c r="Z594" s="13"/>
      <c r="AA594" s="13"/>
      <c r="AB594" s="21">
        <v>51483.99</v>
      </c>
      <c r="AC594" s="13"/>
      <c r="AD594" s="13"/>
      <c r="AH594" s="38">
        <f>AB594</f>
        <v>51483.99</v>
      </c>
    </row>
    <row r="595" spans="1:34" ht="11.25" customHeight="1" x14ac:dyDescent="0.2">
      <c r="H595" s="5" t="s">
        <v>53</v>
      </c>
      <c r="I595" s="5"/>
      <c r="J595" s="5"/>
      <c r="K595" s="5"/>
      <c r="L595" s="5"/>
      <c r="M595" s="5" t="s">
        <v>55</v>
      </c>
      <c r="N595" s="5"/>
      <c r="O595" s="5"/>
      <c r="P595" s="22">
        <v>98</v>
      </c>
      <c r="Q595" s="13"/>
      <c r="R595" s="13"/>
      <c r="S595" s="5" t="s">
        <v>1</v>
      </c>
      <c r="T595" s="13" t="s">
        <v>1</v>
      </c>
      <c r="U595" s="13"/>
      <c r="V595" s="13"/>
      <c r="W595" s="21">
        <v>1162.72</v>
      </c>
      <c r="X595" s="13"/>
      <c r="Y595" s="5" t="s">
        <v>1</v>
      </c>
      <c r="Z595" s="5"/>
      <c r="AA595" s="5"/>
      <c r="AB595" s="21">
        <v>24493.46</v>
      </c>
      <c r="AC595" s="13"/>
      <c r="AD595" s="13"/>
      <c r="AE595" s="5" t="s">
        <v>1</v>
      </c>
      <c r="AF595" s="5"/>
    </row>
    <row r="596" spans="1:34" ht="11.25" customHeight="1" x14ac:dyDescent="0.2">
      <c r="H596" s="5" t="s">
        <v>54</v>
      </c>
      <c r="I596" s="5"/>
      <c r="J596" s="5"/>
      <c r="K596" s="5"/>
      <c r="L596" s="5"/>
      <c r="M596" s="5" t="s">
        <v>55</v>
      </c>
      <c r="N596" s="5"/>
      <c r="O596" s="5"/>
      <c r="P596" s="22">
        <v>72</v>
      </c>
      <c r="Q596" s="13"/>
      <c r="R596" s="13"/>
      <c r="S596" s="5" t="s">
        <v>1</v>
      </c>
      <c r="T596" s="13" t="s">
        <v>1</v>
      </c>
      <c r="U596" s="13"/>
      <c r="V596" s="13"/>
      <c r="W596" s="21">
        <v>909.95</v>
      </c>
      <c r="X596" s="13"/>
      <c r="Y596" s="5" t="s">
        <v>1</v>
      </c>
      <c r="Z596" s="5"/>
      <c r="AA596" s="5"/>
      <c r="AB596" s="21">
        <v>17995.2</v>
      </c>
      <c r="AC596" s="13"/>
      <c r="AD596" s="13"/>
      <c r="AE596" s="5" t="s">
        <v>1</v>
      </c>
      <c r="AF596" s="5"/>
    </row>
    <row r="597" spans="1:34" ht="11.25" customHeight="1" x14ac:dyDescent="0.2">
      <c r="H597" s="26" t="s">
        <v>83</v>
      </c>
      <c r="I597" s="26"/>
      <c r="J597" s="26"/>
      <c r="K597" s="26"/>
      <c r="L597" s="26"/>
      <c r="M597" s="26" t="s">
        <v>84</v>
      </c>
      <c r="N597" s="26"/>
      <c r="O597" s="26"/>
      <c r="P597" s="27">
        <v>153.91</v>
      </c>
      <c r="Q597" s="28"/>
      <c r="R597" s="28"/>
      <c r="S597" s="5" t="s">
        <v>1</v>
      </c>
      <c r="T597" s="27">
        <v>1</v>
      </c>
      <c r="U597" s="28"/>
      <c r="V597" s="28"/>
      <c r="W597" s="5" t="s">
        <v>1</v>
      </c>
      <c r="X597" s="5"/>
      <c r="Y597" s="5" t="s">
        <v>1</v>
      </c>
      <c r="Z597" s="5"/>
      <c r="AA597" s="5"/>
      <c r="AB597" s="5" t="s">
        <v>1</v>
      </c>
      <c r="AC597" s="5"/>
      <c r="AD597" s="5"/>
      <c r="AE597" s="27">
        <v>112.35</v>
      </c>
      <c r="AF597" s="28"/>
    </row>
    <row r="598" spans="1:34" ht="11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600" spans="1:34" ht="11.25" customHeight="1" x14ac:dyDescent="0.2">
      <c r="H600" s="23" t="s">
        <v>56</v>
      </c>
      <c r="I600" s="23"/>
      <c r="J600" s="23"/>
      <c r="K600" s="23"/>
      <c r="L600" s="23"/>
      <c r="M600" s="23" t="s">
        <v>1</v>
      </c>
      <c r="N600" s="23"/>
      <c r="O600" s="23"/>
      <c r="P600" s="14" t="s">
        <v>1</v>
      </c>
      <c r="Q600" s="14"/>
      <c r="R600" s="14"/>
      <c r="S600" s="5" t="s">
        <v>1</v>
      </c>
      <c r="T600" s="5" t="s">
        <v>1</v>
      </c>
      <c r="U600" s="5"/>
      <c r="V600" s="5"/>
      <c r="W600" s="24">
        <v>7996.21</v>
      </c>
      <c r="X600" s="14"/>
      <c r="Y600" s="5" t="s">
        <v>1</v>
      </c>
      <c r="Z600" s="5"/>
      <c r="AA600" s="5"/>
      <c r="AB600" s="24">
        <v>121361.12</v>
      </c>
      <c r="AC600" s="14"/>
      <c r="AD600" s="14"/>
      <c r="AE600" s="21">
        <v>112.35</v>
      </c>
      <c r="AF600" s="13"/>
    </row>
    <row r="601" spans="1:34" ht="11.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3" spans="1:34" ht="22.35" customHeight="1" x14ac:dyDescent="0.2">
      <c r="H603" s="5" t="s">
        <v>101</v>
      </c>
      <c r="I603" s="5"/>
      <c r="J603" s="5"/>
      <c r="K603" s="5"/>
      <c r="L603" s="5"/>
      <c r="M603" s="5" t="s">
        <v>1</v>
      </c>
      <c r="N603" s="5"/>
      <c r="O603" s="5"/>
      <c r="P603" s="13" t="s">
        <v>1</v>
      </c>
      <c r="Q603" s="13"/>
      <c r="R603" s="13"/>
      <c r="S603" s="13" t="s">
        <v>1</v>
      </c>
      <c r="T603" s="5" t="s">
        <v>1</v>
      </c>
      <c r="U603" s="5"/>
      <c r="V603" s="5"/>
      <c r="W603" s="21">
        <v>178863.32</v>
      </c>
      <c r="X603" s="13"/>
      <c r="Y603" s="5" t="s">
        <v>1</v>
      </c>
      <c r="Z603" s="5"/>
      <c r="AA603" s="5"/>
      <c r="AB603" s="21">
        <v>971740.68</v>
      </c>
      <c r="AC603" s="13"/>
      <c r="AD603" s="13"/>
    </row>
    <row r="605" spans="1:34" ht="22.35" customHeight="1" x14ac:dyDescent="0.2">
      <c r="H605" s="5" t="s">
        <v>102</v>
      </c>
      <c r="I605" s="5"/>
      <c r="J605" s="5"/>
      <c r="K605" s="5"/>
      <c r="L605" s="5"/>
      <c r="M605" s="5" t="s">
        <v>1</v>
      </c>
      <c r="N605" s="5"/>
      <c r="O605" s="5"/>
      <c r="P605" s="13" t="s">
        <v>1</v>
      </c>
      <c r="Q605" s="13"/>
      <c r="R605" s="13"/>
      <c r="S605" s="13" t="s">
        <v>1</v>
      </c>
      <c r="T605" s="5" t="s">
        <v>1</v>
      </c>
      <c r="U605" s="5"/>
      <c r="V605" s="5"/>
      <c r="W605" s="21">
        <v>14685.69</v>
      </c>
      <c r="X605" s="13"/>
      <c r="Y605" s="5" t="s">
        <v>1</v>
      </c>
      <c r="Z605" s="5"/>
      <c r="AA605" s="5"/>
      <c r="AB605" s="21">
        <v>309364.95</v>
      </c>
      <c r="AC605" s="13"/>
      <c r="AD605" s="13"/>
    </row>
    <row r="607" spans="1:34" ht="22.35" customHeight="1" x14ac:dyDescent="0.2">
      <c r="H607" s="5" t="s">
        <v>103</v>
      </c>
      <c r="I607" s="5"/>
      <c r="J607" s="5"/>
      <c r="K607" s="5"/>
      <c r="L607" s="5"/>
      <c r="M607" s="5" t="s">
        <v>1</v>
      </c>
      <c r="N607" s="5"/>
      <c r="O607" s="5"/>
      <c r="P607" s="13" t="s">
        <v>1</v>
      </c>
      <c r="Q607" s="13"/>
      <c r="R607" s="13"/>
      <c r="S607" s="13" t="s">
        <v>1</v>
      </c>
      <c r="T607" s="5" t="s">
        <v>1</v>
      </c>
      <c r="U607" s="5"/>
      <c r="V607" s="5"/>
      <c r="W607" s="21">
        <v>11493.14</v>
      </c>
      <c r="X607" s="13"/>
      <c r="Y607" s="5" t="s">
        <v>1</v>
      </c>
      <c r="Z607" s="5"/>
      <c r="AA607" s="5"/>
      <c r="AB607" s="21">
        <v>227288.53</v>
      </c>
      <c r="AC607" s="13"/>
      <c r="AD607" s="13"/>
    </row>
    <row r="609" spans="1:34" ht="11.25" customHeight="1" x14ac:dyDescent="0.2">
      <c r="H609" s="29" t="s">
        <v>104</v>
      </c>
      <c r="I609" s="29"/>
      <c r="J609" s="29"/>
      <c r="K609" s="29"/>
      <c r="L609" s="29"/>
      <c r="M609" s="29" t="s">
        <v>1</v>
      </c>
      <c r="N609" s="29"/>
      <c r="O609" s="29"/>
      <c r="P609" s="30" t="s">
        <v>1</v>
      </c>
      <c r="Q609" s="30"/>
      <c r="R609" s="30"/>
      <c r="S609" s="30" t="s">
        <v>1</v>
      </c>
      <c r="T609" s="29" t="s">
        <v>1</v>
      </c>
      <c r="U609" s="29"/>
      <c r="V609" s="29"/>
      <c r="W609" s="31">
        <v>205042.15</v>
      </c>
      <c r="X609" s="30"/>
      <c r="Y609" s="29" t="s">
        <v>1</v>
      </c>
      <c r="Z609" s="29"/>
      <c r="AA609" s="29"/>
      <c r="AB609" s="31">
        <v>1508394.16</v>
      </c>
      <c r="AC609" s="30"/>
      <c r="AD609" s="30"/>
    </row>
    <row r="610" spans="1:34" ht="11.2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2" spans="1:34" ht="22.35" customHeight="1" x14ac:dyDescent="0.2">
      <c r="H612" s="5" t="s">
        <v>337</v>
      </c>
      <c r="I612" s="5"/>
      <c r="J612" s="5"/>
      <c r="K612" s="5"/>
      <c r="L612" s="5"/>
      <c r="M612" s="5" t="s">
        <v>1</v>
      </c>
      <c r="N612" s="5"/>
      <c r="O612" s="5"/>
      <c r="P612" s="13" t="s">
        <v>1</v>
      </c>
      <c r="Q612" s="13"/>
      <c r="R612" s="13"/>
      <c r="S612" s="13" t="s">
        <v>1</v>
      </c>
      <c r="T612" s="5" t="s">
        <v>1</v>
      </c>
      <c r="U612" s="5"/>
      <c r="V612" s="5"/>
      <c r="W612" s="21">
        <v>2464053.11</v>
      </c>
      <c r="X612" s="13"/>
      <c r="Y612" s="5" t="s">
        <v>1</v>
      </c>
      <c r="Z612" s="5"/>
      <c r="AA612" s="5"/>
      <c r="AB612" s="21">
        <v>13918588.800000001</v>
      </c>
      <c r="AC612" s="13"/>
      <c r="AD612" s="13"/>
    </row>
    <row r="614" spans="1:34" ht="22.35" customHeight="1" x14ac:dyDescent="0.2">
      <c r="H614" s="5" t="s">
        <v>338</v>
      </c>
      <c r="I614" s="5"/>
      <c r="J614" s="5"/>
      <c r="K614" s="5"/>
      <c r="L614" s="5"/>
      <c r="M614" s="5" t="s">
        <v>1</v>
      </c>
      <c r="N614" s="5"/>
      <c r="O614" s="5"/>
      <c r="P614" s="13" t="s">
        <v>1</v>
      </c>
      <c r="Q614" s="13"/>
      <c r="R614" s="13"/>
      <c r="S614" s="13" t="s">
        <v>1</v>
      </c>
      <c r="T614" s="5" t="s">
        <v>1</v>
      </c>
      <c r="U614" s="5"/>
      <c r="V614" s="5"/>
      <c r="W614" s="21">
        <v>114439.24</v>
      </c>
      <c r="X614" s="13"/>
      <c r="Y614" s="5" t="s">
        <v>1</v>
      </c>
      <c r="Z614" s="5"/>
      <c r="AA614" s="5"/>
      <c r="AB614" s="21">
        <v>2410638.3199999998</v>
      </c>
      <c r="AC614" s="13"/>
      <c r="AD614" s="13"/>
    </row>
    <row r="616" spans="1:34" ht="22.35" customHeight="1" x14ac:dyDescent="0.2">
      <c r="H616" s="5" t="s">
        <v>339</v>
      </c>
      <c r="I616" s="5"/>
      <c r="J616" s="5"/>
      <c r="K616" s="5"/>
      <c r="L616" s="5"/>
      <c r="M616" s="5" t="s">
        <v>1</v>
      </c>
      <c r="N616" s="5"/>
      <c r="O616" s="5"/>
      <c r="P616" s="13" t="s">
        <v>1</v>
      </c>
      <c r="Q616" s="13"/>
      <c r="R616" s="13"/>
      <c r="S616" s="13" t="s">
        <v>1</v>
      </c>
      <c r="T616" s="5" t="s">
        <v>1</v>
      </c>
      <c r="U616" s="5"/>
      <c r="V616" s="5"/>
      <c r="W616" s="21">
        <v>76589.350000000006</v>
      </c>
      <c r="X616" s="13"/>
      <c r="Y616" s="5" t="s">
        <v>1</v>
      </c>
      <c r="Z616" s="5"/>
      <c r="AA616" s="5"/>
      <c r="AB616" s="21">
        <v>1514630.18</v>
      </c>
      <c r="AC616" s="13"/>
      <c r="AD616" s="13"/>
    </row>
    <row r="618" spans="1:34" ht="11.25" customHeight="1" x14ac:dyDescent="0.2">
      <c r="H618" s="5" t="s">
        <v>340</v>
      </c>
      <c r="I618" s="5"/>
      <c r="J618" s="5"/>
      <c r="K618" s="5"/>
      <c r="L618" s="5"/>
      <c r="M618" s="5" t="s">
        <v>1</v>
      </c>
      <c r="N618" s="5"/>
      <c r="O618" s="5"/>
      <c r="P618" s="13" t="s">
        <v>1</v>
      </c>
      <c r="Q618" s="13"/>
      <c r="R618" s="13"/>
      <c r="S618" s="13" t="s">
        <v>1</v>
      </c>
      <c r="T618" s="5" t="s">
        <v>1</v>
      </c>
      <c r="U618" s="5"/>
      <c r="V618" s="5"/>
      <c r="W618" s="21">
        <v>2655081.7000000002</v>
      </c>
      <c r="X618" s="13"/>
      <c r="Y618" s="5" t="s">
        <v>1</v>
      </c>
      <c r="Z618" s="5"/>
      <c r="AA618" s="5"/>
      <c r="AB618" s="21">
        <v>17843857.300000001</v>
      </c>
      <c r="AC618" s="13"/>
      <c r="AD618" s="13"/>
    </row>
    <row r="620" spans="1:34" ht="11.25" customHeight="1" x14ac:dyDescent="0.2">
      <c r="H620" s="5" t="s">
        <v>341</v>
      </c>
      <c r="I620" s="5"/>
      <c r="J620" s="5"/>
      <c r="K620" s="5"/>
      <c r="L620" s="5"/>
      <c r="M620" s="5" t="s">
        <v>1</v>
      </c>
      <c r="N620" s="5"/>
      <c r="O620" s="5"/>
      <c r="P620" s="13" t="s">
        <v>1</v>
      </c>
      <c r="Q620" s="13"/>
      <c r="R620" s="13"/>
      <c r="S620" s="13" t="s">
        <v>1</v>
      </c>
      <c r="T620" s="5" t="s">
        <v>1</v>
      </c>
      <c r="U620" s="5"/>
      <c r="V620" s="5"/>
      <c r="W620" s="13" t="s">
        <v>1</v>
      </c>
      <c r="X620" s="13"/>
      <c r="Y620" s="5" t="s">
        <v>1</v>
      </c>
      <c r="Z620" s="5"/>
      <c r="AA620" s="5"/>
      <c r="AB620" s="13" t="s">
        <v>1</v>
      </c>
      <c r="AC620" s="13"/>
      <c r="AD620" s="13"/>
    </row>
    <row r="622" spans="1:34" ht="11.25" customHeight="1" x14ac:dyDescent="0.2">
      <c r="H622" s="5" t="s">
        <v>342</v>
      </c>
      <c r="I622" s="5"/>
      <c r="J622" s="5"/>
      <c r="K622" s="5"/>
      <c r="L622" s="5"/>
      <c r="M622" s="5" t="s">
        <v>1</v>
      </c>
      <c r="N622" s="5"/>
      <c r="O622" s="5"/>
      <c r="P622" s="13" t="s">
        <v>1</v>
      </c>
      <c r="Q622" s="13"/>
      <c r="R622" s="13"/>
      <c r="S622" s="13" t="s">
        <v>1</v>
      </c>
      <c r="T622" s="5" t="s">
        <v>1</v>
      </c>
      <c r="U622" s="5"/>
      <c r="V622" s="5"/>
      <c r="W622" s="21">
        <v>2655081.7000000002</v>
      </c>
      <c r="X622" s="13"/>
      <c r="Y622" s="5" t="s">
        <v>1</v>
      </c>
      <c r="Z622" s="5"/>
      <c r="AA622" s="5"/>
      <c r="AB622" s="21">
        <v>17843857.300000001</v>
      </c>
      <c r="AC622" s="13"/>
      <c r="AD622" s="13"/>
    </row>
    <row r="624" spans="1:34" ht="11.25" customHeight="1" x14ac:dyDescent="0.2">
      <c r="H624" s="5" t="s">
        <v>343</v>
      </c>
      <c r="I624" s="5"/>
      <c r="J624" s="5"/>
      <c r="K624" s="5"/>
      <c r="L624" s="5"/>
      <c r="M624" s="5" t="s">
        <v>1</v>
      </c>
      <c r="N624" s="5"/>
      <c r="O624" s="5"/>
      <c r="P624" s="13" t="s">
        <v>1</v>
      </c>
      <c r="Q624" s="13"/>
      <c r="R624" s="13"/>
      <c r="S624" s="13" t="s">
        <v>1</v>
      </c>
      <c r="T624" s="5" t="s">
        <v>1</v>
      </c>
      <c r="U624" s="5"/>
      <c r="V624" s="5"/>
      <c r="W624" s="21">
        <v>916832.02</v>
      </c>
      <c r="X624" s="13"/>
      <c r="Y624" s="5" t="s">
        <v>1</v>
      </c>
      <c r="Z624" s="5"/>
      <c r="AA624" s="5"/>
      <c r="AB624" s="39">
        <v>2652460.0099999998</v>
      </c>
      <c r="AC624" s="39"/>
      <c r="AD624" s="39"/>
      <c r="AH624" s="37">
        <f>SUM(AH21:AH623)</f>
        <v>11164530.479999997</v>
      </c>
    </row>
    <row r="626" spans="1:32" ht="33.6" customHeight="1" x14ac:dyDescent="0.2">
      <c r="H626" s="5" t="s">
        <v>344</v>
      </c>
      <c r="I626" s="5"/>
      <c r="J626" s="5"/>
      <c r="K626" s="5"/>
      <c r="L626" s="5"/>
      <c r="M626" s="5" t="s">
        <v>1</v>
      </c>
      <c r="N626" s="5"/>
      <c r="O626" s="5"/>
      <c r="P626" s="21">
        <v>1.1000000000000001</v>
      </c>
      <c r="Q626" s="13"/>
      <c r="R626" s="13"/>
      <c r="S626" s="13" t="s">
        <v>1</v>
      </c>
      <c r="T626" s="5" t="s">
        <v>1</v>
      </c>
      <c r="U626" s="5"/>
      <c r="V626" s="5"/>
      <c r="W626" s="21">
        <v>29205.9</v>
      </c>
      <c r="X626" s="13"/>
      <c r="Y626" s="5" t="s">
        <v>1</v>
      </c>
      <c r="Z626" s="5"/>
      <c r="AA626" s="5"/>
      <c r="AB626" s="21">
        <v>196282.43</v>
      </c>
      <c r="AC626" s="13"/>
      <c r="AD626" s="13"/>
    </row>
    <row r="628" spans="1:32" ht="11.25" customHeight="1" x14ac:dyDescent="0.2">
      <c r="H628" s="5" t="s">
        <v>345</v>
      </c>
      <c r="I628" s="5"/>
      <c r="J628" s="5"/>
      <c r="K628" s="5"/>
      <c r="L628" s="5"/>
      <c r="M628" s="5" t="s">
        <v>1</v>
      </c>
      <c r="N628" s="5"/>
      <c r="O628" s="5"/>
      <c r="P628" s="13" t="s">
        <v>1</v>
      </c>
      <c r="Q628" s="13"/>
      <c r="R628" s="13"/>
      <c r="S628" s="13" t="s">
        <v>1</v>
      </c>
      <c r="T628" s="5" t="s">
        <v>1</v>
      </c>
      <c r="U628" s="5"/>
      <c r="V628" s="5"/>
      <c r="W628" s="21">
        <v>2684287.6</v>
      </c>
      <c r="X628" s="13"/>
      <c r="Y628" s="5" t="s">
        <v>1</v>
      </c>
      <c r="Z628" s="5"/>
      <c r="AA628" s="5"/>
      <c r="AB628" s="21">
        <v>18040139.73</v>
      </c>
      <c r="AC628" s="13"/>
      <c r="AD628" s="13"/>
    </row>
    <row r="630" spans="1:32" ht="44.85" customHeight="1" x14ac:dyDescent="0.2">
      <c r="H630" s="5" t="s">
        <v>346</v>
      </c>
      <c r="I630" s="5"/>
      <c r="J630" s="5"/>
      <c r="K630" s="5"/>
      <c r="L630" s="5"/>
      <c r="M630" s="5" t="s">
        <v>1</v>
      </c>
      <c r="N630" s="5"/>
      <c r="O630" s="5"/>
      <c r="P630" s="21">
        <v>1.2</v>
      </c>
      <c r="Q630" s="13"/>
      <c r="R630" s="13"/>
      <c r="S630" s="13" t="s">
        <v>1</v>
      </c>
      <c r="T630" s="5" t="s">
        <v>1</v>
      </c>
      <c r="U630" s="5"/>
      <c r="V630" s="5"/>
      <c r="W630" s="21">
        <v>32336.799999999999</v>
      </c>
      <c r="X630" s="13"/>
      <c r="Y630" s="5" t="s">
        <v>1</v>
      </c>
      <c r="Z630" s="5"/>
      <c r="AA630" s="5"/>
      <c r="AB630" s="21">
        <v>219139.49</v>
      </c>
      <c r="AC630" s="13"/>
      <c r="AD630" s="13"/>
    </row>
    <row r="632" spans="1:32" ht="11.25" customHeight="1" x14ac:dyDescent="0.2">
      <c r="H632" s="5" t="s">
        <v>345</v>
      </c>
      <c r="I632" s="5"/>
      <c r="J632" s="5"/>
      <c r="K632" s="5"/>
      <c r="L632" s="5"/>
      <c r="M632" s="5" t="s">
        <v>1</v>
      </c>
      <c r="N632" s="5"/>
      <c r="O632" s="5"/>
      <c r="P632" s="13" t="s">
        <v>1</v>
      </c>
      <c r="Q632" s="13"/>
      <c r="R632" s="13"/>
      <c r="S632" s="13" t="s">
        <v>1</v>
      </c>
      <c r="T632" s="5" t="s">
        <v>1</v>
      </c>
      <c r="U632" s="5"/>
      <c r="V632" s="5"/>
      <c r="W632" s="21">
        <v>2716624.4</v>
      </c>
      <c r="X632" s="13"/>
      <c r="Y632" s="5" t="s">
        <v>1</v>
      </c>
      <c r="Z632" s="5"/>
      <c r="AA632" s="5"/>
      <c r="AB632" s="21">
        <v>18259279.219999999</v>
      </c>
      <c r="AC632" s="13"/>
      <c r="AD632" s="13"/>
    </row>
    <row r="634" spans="1:32" ht="11.25" customHeight="1" x14ac:dyDescent="0.2">
      <c r="H634" s="5" t="s">
        <v>347</v>
      </c>
      <c r="I634" s="5"/>
      <c r="J634" s="5"/>
      <c r="K634" s="5"/>
      <c r="L634" s="5"/>
      <c r="M634" s="5" t="s">
        <v>1</v>
      </c>
      <c r="N634" s="5"/>
      <c r="O634" s="5"/>
      <c r="P634" s="21">
        <v>18</v>
      </c>
      <c r="Q634" s="13"/>
      <c r="R634" s="13"/>
      <c r="S634" s="13" t="s">
        <v>1</v>
      </c>
      <c r="T634" s="5" t="s">
        <v>1</v>
      </c>
      <c r="U634" s="5"/>
      <c r="V634" s="5"/>
      <c r="W634" s="21">
        <v>488992.39</v>
      </c>
      <c r="X634" s="13"/>
      <c r="Y634" s="5" t="s">
        <v>1</v>
      </c>
      <c r="Z634" s="5"/>
      <c r="AA634" s="5"/>
      <c r="AB634" s="21">
        <v>3286670.26</v>
      </c>
      <c r="AC634" s="13"/>
      <c r="AD634" s="13"/>
    </row>
    <row r="636" spans="1:32" ht="11.25" customHeight="1" x14ac:dyDescent="0.2">
      <c r="H636" s="29" t="s">
        <v>348</v>
      </c>
      <c r="I636" s="29"/>
      <c r="J636" s="29"/>
      <c r="K636" s="29"/>
      <c r="L636" s="29"/>
      <c r="M636" s="29" t="s">
        <v>1</v>
      </c>
      <c r="N636" s="29"/>
      <c r="O636" s="29"/>
      <c r="P636" s="30" t="s">
        <v>1</v>
      </c>
      <c r="Q636" s="30"/>
      <c r="R636" s="30"/>
      <c r="S636" s="30" t="s">
        <v>1</v>
      </c>
      <c r="T636" s="29" t="s">
        <v>1</v>
      </c>
      <c r="U636" s="29"/>
      <c r="V636" s="29"/>
      <c r="W636" s="31">
        <v>3205616.79</v>
      </c>
      <c r="X636" s="30"/>
      <c r="Y636" s="29" t="s">
        <v>1</v>
      </c>
      <c r="Z636" s="29"/>
      <c r="AA636" s="29"/>
      <c r="AB636" s="31">
        <v>21545949.48</v>
      </c>
      <c r="AC636" s="30"/>
      <c r="AD636" s="30"/>
    </row>
    <row r="637" spans="1:32" ht="33.6" customHeight="1" x14ac:dyDescent="0.2">
      <c r="A637" s="8" t="s">
        <v>349</v>
      </c>
      <c r="B637" s="8"/>
      <c r="C637" s="8"/>
      <c r="D637" s="8"/>
      <c r="E637" s="36" t="s">
        <v>5</v>
      </c>
      <c r="F637" s="36"/>
      <c r="G637" s="36"/>
      <c r="H637" s="36"/>
      <c r="I637" s="36"/>
      <c r="J637" s="36"/>
      <c r="K637" s="36"/>
      <c r="L637" s="7" t="s">
        <v>1</v>
      </c>
      <c r="M637" s="7"/>
      <c r="N637" s="7"/>
      <c r="O637" s="7"/>
      <c r="P637" s="7"/>
      <c r="Q637" s="7" t="s">
        <v>5</v>
      </c>
      <c r="R637" s="8" t="s">
        <v>1</v>
      </c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spans="1:32" ht="11.25" x14ac:dyDescent="0.2">
      <c r="A638" s="5" t="s">
        <v>1</v>
      </c>
      <c r="B638" s="5"/>
      <c r="C638" s="5"/>
      <c r="D638" s="5"/>
      <c r="E638" s="11" t="s">
        <v>350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5" t="s">
        <v>1</v>
      </c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 spans="1:32" ht="33.6" customHeight="1" x14ac:dyDescent="0.2">
      <c r="A639" s="8" t="s">
        <v>351</v>
      </c>
      <c r="B639" s="8"/>
      <c r="C639" s="8"/>
      <c r="D639" s="8"/>
      <c r="E639" s="36" t="s">
        <v>5</v>
      </c>
      <c r="F639" s="36"/>
      <c r="G639" s="36"/>
      <c r="H639" s="36"/>
      <c r="I639" s="36"/>
      <c r="J639" s="36"/>
      <c r="K639" s="36"/>
      <c r="L639" s="7" t="s">
        <v>1</v>
      </c>
      <c r="M639" s="7"/>
      <c r="N639" s="7"/>
      <c r="O639" s="7"/>
      <c r="P639" s="7"/>
      <c r="Q639" s="7" t="s">
        <v>5</v>
      </c>
      <c r="R639" s="8" t="s">
        <v>1</v>
      </c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spans="1:32" ht="11.25" x14ac:dyDescent="0.2">
      <c r="A640" s="5" t="s">
        <v>1</v>
      </c>
      <c r="B640" s="5"/>
      <c r="C640" s="5"/>
      <c r="D640" s="5"/>
      <c r="E640" s="11" t="s">
        <v>350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5" t="s">
        <v>1</v>
      </c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</sheetData>
  <mergeCells count="3574">
    <mergeCell ref="A640:D640"/>
    <mergeCell ref="E640:Q640"/>
    <mergeCell ref="R640:AF640"/>
    <mergeCell ref="A638:D638"/>
    <mergeCell ref="E638:Q638"/>
    <mergeCell ref="R638:AF638"/>
    <mergeCell ref="A639:D639"/>
    <mergeCell ref="E639:K639"/>
    <mergeCell ref="L639:P639"/>
    <mergeCell ref="Q639"/>
    <mergeCell ref="R639:AF639"/>
    <mergeCell ref="W636:X636"/>
    <mergeCell ref="Y636:AA636"/>
    <mergeCell ref="AB636:AD636"/>
    <mergeCell ref="A637:D637"/>
    <mergeCell ref="E637:K637"/>
    <mergeCell ref="L637:P637"/>
    <mergeCell ref="Q637"/>
    <mergeCell ref="R637:AF637"/>
    <mergeCell ref="H636:L636"/>
    <mergeCell ref="M636:O636"/>
    <mergeCell ref="P636:R636"/>
    <mergeCell ref="S636"/>
    <mergeCell ref="T636:V636"/>
    <mergeCell ref="W632:X632"/>
    <mergeCell ref="Y632:AA632"/>
    <mergeCell ref="AB632:AD632"/>
    <mergeCell ref="H634:L634"/>
    <mergeCell ref="M634:O634"/>
    <mergeCell ref="P634:R634"/>
    <mergeCell ref="S634"/>
    <mergeCell ref="T634:V634"/>
    <mergeCell ref="W634:X634"/>
    <mergeCell ref="Y634:AA634"/>
    <mergeCell ref="AB634:AD634"/>
    <mergeCell ref="H632:L632"/>
    <mergeCell ref="M632:O632"/>
    <mergeCell ref="P632:R632"/>
    <mergeCell ref="S632"/>
    <mergeCell ref="T632:V632"/>
    <mergeCell ref="W628:X628"/>
    <mergeCell ref="Y628:AA628"/>
    <mergeCell ref="AB628:AD628"/>
    <mergeCell ref="H630:L630"/>
    <mergeCell ref="M630:O630"/>
    <mergeCell ref="P630:R630"/>
    <mergeCell ref="S630"/>
    <mergeCell ref="T630:V630"/>
    <mergeCell ref="W630:X630"/>
    <mergeCell ref="Y630:AA630"/>
    <mergeCell ref="AB630:AD630"/>
    <mergeCell ref="H628:L628"/>
    <mergeCell ref="M628:O628"/>
    <mergeCell ref="P628:R628"/>
    <mergeCell ref="S628"/>
    <mergeCell ref="T628:V628"/>
    <mergeCell ref="W624:X624"/>
    <mergeCell ref="Y624:AA624"/>
    <mergeCell ref="AB624:AD624"/>
    <mergeCell ref="H626:L626"/>
    <mergeCell ref="M626:O626"/>
    <mergeCell ref="P626:R626"/>
    <mergeCell ref="S626"/>
    <mergeCell ref="T626:V626"/>
    <mergeCell ref="W626:X626"/>
    <mergeCell ref="Y626:AA626"/>
    <mergeCell ref="AB626:AD626"/>
    <mergeCell ref="H624:L624"/>
    <mergeCell ref="M624:O624"/>
    <mergeCell ref="P624:R624"/>
    <mergeCell ref="S624"/>
    <mergeCell ref="T624:V624"/>
    <mergeCell ref="W620:X620"/>
    <mergeCell ref="Y620:AA620"/>
    <mergeCell ref="AB620:AD620"/>
    <mergeCell ref="H622:L622"/>
    <mergeCell ref="M622:O622"/>
    <mergeCell ref="P622:R622"/>
    <mergeCell ref="S622"/>
    <mergeCell ref="T622:V622"/>
    <mergeCell ref="W622:X622"/>
    <mergeCell ref="Y622:AA622"/>
    <mergeCell ref="AB622:AD622"/>
    <mergeCell ref="H620:L620"/>
    <mergeCell ref="M620:O620"/>
    <mergeCell ref="P620:R620"/>
    <mergeCell ref="S620"/>
    <mergeCell ref="T620:V620"/>
    <mergeCell ref="W616:X616"/>
    <mergeCell ref="Y616:AA616"/>
    <mergeCell ref="AB616:AD616"/>
    <mergeCell ref="H618:L618"/>
    <mergeCell ref="M618:O618"/>
    <mergeCell ref="P618:R618"/>
    <mergeCell ref="S618"/>
    <mergeCell ref="T618:V618"/>
    <mergeCell ref="W618:X618"/>
    <mergeCell ref="Y618:AA618"/>
    <mergeCell ref="AB618:AD618"/>
    <mergeCell ref="H616:L616"/>
    <mergeCell ref="M616:O616"/>
    <mergeCell ref="P616:R616"/>
    <mergeCell ref="S616"/>
    <mergeCell ref="T616:V616"/>
    <mergeCell ref="W612:X612"/>
    <mergeCell ref="Y612:AA612"/>
    <mergeCell ref="AB612:AD612"/>
    <mergeCell ref="H614:L614"/>
    <mergeCell ref="M614:O614"/>
    <mergeCell ref="P614:R614"/>
    <mergeCell ref="S614"/>
    <mergeCell ref="T614:V614"/>
    <mergeCell ref="W614:X614"/>
    <mergeCell ref="Y614:AA614"/>
    <mergeCell ref="AB614:AD614"/>
    <mergeCell ref="H612:L612"/>
    <mergeCell ref="M612:O612"/>
    <mergeCell ref="P612:R612"/>
    <mergeCell ref="S612"/>
    <mergeCell ref="T612:V612"/>
    <mergeCell ref="W607:X607"/>
    <mergeCell ref="Y607:AA607"/>
    <mergeCell ref="AB607:AD607"/>
    <mergeCell ref="H609:L609"/>
    <mergeCell ref="M609:O609"/>
    <mergeCell ref="P609:R609"/>
    <mergeCell ref="S609"/>
    <mergeCell ref="T609:V609"/>
    <mergeCell ref="W609:X609"/>
    <mergeCell ref="Y609:AA609"/>
    <mergeCell ref="AB609:AD609"/>
    <mergeCell ref="H607:L607"/>
    <mergeCell ref="M607:O607"/>
    <mergeCell ref="P607:R607"/>
    <mergeCell ref="S607"/>
    <mergeCell ref="T607:V607"/>
    <mergeCell ref="W603:X603"/>
    <mergeCell ref="Y603:AA603"/>
    <mergeCell ref="AB603:AD603"/>
    <mergeCell ref="H605:L605"/>
    <mergeCell ref="M605:O605"/>
    <mergeCell ref="P605:R605"/>
    <mergeCell ref="S605"/>
    <mergeCell ref="T605:V605"/>
    <mergeCell ref="W605:X605"/>
    <mergeCell ref="Y605:AA605"/>
    <mergeCell ref="AB605:AD605"/>
    <mergeCell ref="H603:L603"/>
    <mergeCell ref="M603:O603"/>
    <mergeCell ref="P603:R603"/>
    <mergeCell ref="S603"/>
    <mergeCell ref="T603:V603"/>
    <mergeCell ref="AE595:AF595"/>
    <mergeCell ref="AE596:AF596"/>
    <mergeCell ref="AE597:AF597"/>
    <mergeCell ref="H600:L600"/>
    <mergeCell ref="M600:O600"/>
    <mergeCell ref="P600:R600"/>
    <mergeCell ref="S600"/>
    <mergeCell ref="T600:V600"/>
    <mergeCell ref="W600:X600"/>
    <mergeCell ref="Y600:AA600"/>
    <mergeCell ref="AB600:AD600"/>
    <mergeCell ref="AE600:AF600"/>
    <mergeCell ref="Y596:AA596"/>
    <mergeCell ref="Y597:AA597"/>
    <mergeCell ref="AB595:AD595"/>
    <mergeCell ref="AB596:AD596"/>
    <mergeCell ref="AB597:AD597"/>
    <mergeCell ref="T596:V596"/>
    <mergeCell ref="T597:V597"/>
    <mergeCell ref="W595:X595"/>
    <mergeCell ref="W596:X596"/>
    <mergeCell ref="W597:X597"/>
    <mergeCell ref="P596:R596"/>
    <mergeCell ref="P597:R597"/>
    <mergeCell ref="S595"/>
    <mergeCell ref="S596"/>
    <mergeCell ref="S597"/>
    <mergeCell ref="H596:L596"/>
    <mergeCell ref="H597:L597"/>
    <mergeCell ref="M595:O595"/>
    <mergeCell ref="M596:O596"/>
    <mergeCell ref="M597:O597"/>
    <mergeCell ref="AB591:AD591"/>
    <mergeCell ref="AB592:AD592"/>
    <mergeCell ref="AB593:AD593"/>
    <mergeCell ref="AB594:AD594"/>
    <mergeCell ref="H595:L595"/>
    <mergeCell ref="P595:R595"/>
    <mergeCell ref="T595:V595"/>
    <mergeCell ref="Y595:AA595"/>
    <mergeCell ref="W591:X591"/>
    <mergeCell ref="W592:X592"/>
    <mergeCell ref="W593:X593"/>
    <mergeCell ref="W594:X594"/>
    <mergeCell ref="Y591:AA591"/>
    <mergeCell ref="Y592:AA592"/>
    <mergeCell ref="Y593:AA593"/>
    <mergeCell ref="Y594:AA594"/>
    <mergeCell ref="S591"/>
    <mergeCell ref="S592"/>
    <mergeCell ref="S593"/>
    <mergeCell ref="S594"/>
    <mergeCell ref="T591:V591"/>
    <mergeCell ref="T592:V592"/>
    <mergeCell ref="T593:V593"/>
    <mergeCell ref="T594:V594"/>
    <mergeCell ref="H591:L591"/>
    <mergeCell ref="H592:L592"/>
    <mergeCell ref="H593:L593"/>
    <mergeCell ref="H594:L594"/>
    <mergeCell ref="M591:R591"/>
    <mergeCell ref="M592:R592"/>
    <mergeCell ref="M593:R593"/>
    <mergeCell ref="M594:R594"/>
    <mergeCell ref="S590"/>
    <mergeCell ref="T590:V590"/>
    <mergeCell ref="W590:X590"/>
    <mergeCell ref="Y590:AA590"/>
    <mergeCell ref="AB590:AD590"/>
    <mergeCell ref="A590:B590"/>
    <mergeCell ref="C590:G590"/>
    <mergeCell ref="H590:L590"/>
    <mergeCell ref="M590:O590"/>
    <mergeCell ref="P590:R590"/>
    <mergeCell ref="AE583:AF583"/>
    <mergeCell ref="AE584:AF584"/>
    <mergeCell ref="AE585:AF585"/>
    <mergeCell ref="H588:L588"/>
    <mergeCell ref="M588:O588"/>
    <mergeCell ref="P588:R588"/>
    <mergeCell ref="S588"/>
    <mergeCell ref="T588:V588"/>
    <mergeCell ref="W588:X588"/>
    <mergeCell ref="Y588:AA588"/>
    <mergeCell ref="AB588:AD588"/>
    <mergeCell ref="AE588:AF588"/>
    <mergeCell ref="Y584:AA584"/>
    <mergeCell ref="Y585:AA585"/>
    <mergeCell ref="AB583:AD583"/>
    <mergeCell ref="AB584:AD584"/>
    <mergeCell ref="AB585:AD585"/>
    <mergeCell ref="T584:V584"/>
    <mergeCell ref="T585:V585"/>
    <mergeCell ref="W583:X583"/>
    <mergeCell ref="W584:X584"/>
    <mergeCell ref="W585:X585"/>
    <mergeCell ref="P584:R584"/>
    <mergeCell ref="P585:R585"/>
    <mergeCell ref="S583"/>
    <mergeCell ref="S584"/>
    <mergeCell ref="S585"/>
    <mergeCell ref="H584:L584"/>
    <mergeCell ref="H585:L585"/>
    <mergeCell ref="M583:O583"/>
    <mergeCell ref="M584:O584"/>
    <mergeCell ref="M585:O585"/>
    <mergeCell ref="AB579:AD579"/>
    <mergeCell ref="AB580:AD580"/>
    <mergeCell ref="AB581:AD581"/>
    <mergeCell ref="AB582:AD582"/>
    <mergeCell ref="H583:L583"/>
    <mergeCell ref="P583:R583"/>
    <mergeCell ref="T583:V583"/>
    <mergeCell ref="Y583:AA583"/>
    <mergeCell ref="W579:X579"/>
    <mergeCell ref="W580:X580"/>
    <mergeCell ref="W581:X581"/>
    <mergeCell ref="W582:X582"/>
    <mergeCell ref="Y579:AA579"/>
    <mergeCell ref="Y580:AA580"/>
    <mergeCell ref="Y581:AA581"/>
    <mergeCell ref="Y582:AA582"/>
    <mergeCell ref="S579"/>
    <mergeCell ref="S580"/>
    <mergeCell ref="S581"/>
    <mergeCell ref="S582"/>
    <mergeCell ref="T579:V579"/>
    <mergeCell ref="T580:V580"/>
    <mergeCell ref="T581:V581"/>
    <mergeCell ref="T582:V582"/>
    <mergeCell ref="H579:L579"/>
    <mergeCell ref="H580:L580"/>
    <mergeCell ref="H581:L581"/>
    <mergeCell ref="H582:L582"/>
    <mergeCell ref="M579:R579"/>
    <mergeCell ref="M580:R580"/>
    <mergeCell ref="M581:R581"/>
    <mergeCell ref="M582:R582"/>
    <mergeCell ref="S578"/>
    <mergeCell ref="T578:V578"/>
    <mergeCell ref="W578:X578"/>
    <mergeCell ref="Y578:AA578"/>
    <mergeCell ref="AB578:AD578"/>
    <mergeCell ref="A578:B578"/>
    <mergeCell ref="C578:G578"/>
    <mergeCell ref="H578:L578"/>
    <mergeCell ref="M578:O578"/>
    <mergeCell ref="P578:R578"/>
    <mergeCell ref="AE571:AF571"/>
    <mergeCell ref="AE572:AF572"/>
    <mergeCell ref="AE573:AF573"/>
    <mergeCell ref="H576:L576"/>
    <mergeCell ref="M576:O576"/>
    <mergeCell ref="P576:R576"/>
    <mergeCell ref="S576"/>
    <mergeCell ref="T576:V576"/>
    <mergeCell ref="W576:X576"/>
    <mergeCell ref="Y576:AA576"/>
    <mergeCell ref="AB576:AD576"/>
    <mergeCell ref="AE576:AF576"/>
    <mergeCell ref="Y571:AA571"/>
    <mergeCell ref="Y572:AA572"/>
    <mergeCell ref="Y573:AA573"/>
    <mergeCell ref="AB571:AD571"/>
    <mergeCell ref="AB572:AD572"/>
    <mergeCell ref="AB573:AD573"/>
    <mergeCell ref="T571:V571"/>
    <mergeCell ref="T572:V572"/>
    <mergeCell ref="T573:V573"/>
    <mergeCell ref="W571:X571"/>
    <mergeCell ref="W572:X572"/>
    <mergeCell ref="W573:X573"/>
    <mergeCell ref="P571:R571"/>
    <mergeCell ref="P572:R572"/>
    <mergeCell ref="P573:R573"/>
    <mergeCell ref="S571"/>
    <mergeCell ref="S572"/>
    <mergeCell ref="S573"/>
    <mergeCell ref="H571:L571"/>
    <mergeCell ref="H572:L572"/>
    <mergeCell ref="H573:L573"/>
    <mergeCell ref="M571:O571"/>
    <mergeCell ref="M572:O572"/>
    <mergeCell ref="M573:O573"/>
    <mergeCell ref="AB566:AD566"/>
    <mergeCell ref="AB567:AD567"/>
    <mergeCell ref="AB568:AD568"/>
    <mergeCell ref="AB569:AD569"/>
    <mergeCell ref="C570:G570"/>
    <mergeCell ref="H570:L570"/>
    <mergeCell ref="M570:O570"/>
    <mergeCell ref="P570:R570"/>
    <mergeCell ref="S570"/>
    <mergeCell ref="T570:V570"/>
    <mergeCell ref="W570:X570"/>
    <mergeCell ref="Y570:AA570"/>
    <mergeCell ref="AB570:AD570"/>
    <mergeCell ref="W566:X566"/>
    <mergeCell ref="W567:X567"/>
    <mergeCell ref="W568:X568"/>
    <mergeCell ref="W569:X569"/>
    <mergeCell ref="Y566:AA566"/>
    <mergeCell ref="Y567:AA567"/>
    <mergeCell ref="Y568:AA568"/>
    <mergeCell ref="Y569:AA569"/>
    <mergeCell ref="S566"/>
    <mergeCell ref="S567"/>
    <mergeCell ref="S568"/>
    <mergeCell ref="S569"/>
    <mergeCell ref="T566:V566"/>
    <mergeCell ref="T567:V567"/>
    <mergeCell ref="T568:V568"/>
    <mergeCell ref="T569:V569"/>
    <mergeCell ref="H566:L566"/>
    <mergeCell ref="H567:L567"/>
    <mergeCell ref="H568:L568"/>
    <mergeCell ref="H569:L569"/>
    <mergeCell ref="M566:R566"/>
    <mergeCell ref="M567:R567"/>
    <mergeCell ref="M568:R568"/>
    <mergeCell ref="M569:R569"/>
    <mergeCell ref="S565"/>
    <mergeCell ref="T565:V565"/>
    <mergeCell ref="W565:X565"/>
    <mergeCell ref="Y565:AA565"/>
    <mergeCell ref="AB565:AD565"/>
    <mergeCell ref="A565:B565"/>
    <mergeCell ref="C565:G565"/>
    <mergeCell ref="H565:L565"/>
    <mergeCell ref="M565:O565"/>
    <mergeCell ref="P565:R565"/>
    <mergeCell ref="AE558:AF558"/>
    <mergeCell ref="AE559:AF559"/>
    <mergeCell ref="AE560:AF560"/>
    <mergeCell ref="H563:L563"/>
    <mergeCell ref="M563:O563"/>
    <mergeCell ref="P563:R563"/>
    <mergeCell ref="S563"/>
    <mergeCell ref="T563:V563"/>
    <mergeCell ref="W563:X563"/>
    <mergeCell ref="Y563:AA563"/>
    <mergeCell ref="AB563:AD563"/>
    <mergeCell ref="AE563:AF563"/>
    <mergeCell ref="Y559:AA559"/>
    <mergeCell ref="Y560:AA560"/>
    <mergeCell ref="AB558:AD558"/>
    <mergeCell ref="AB559:AD559"/>
    <mergeCell ref="AB560:AD560"/>
    <mergeCell ref="T559:V559"/>
    <mergeCell ref="T560:V560"/>
    <mergeCell ref="W558:X558"/>
    <mergeCell ref="W559:X559"/>
    <mergeCell ref="W560:X560"/>
    <mergeCell ref="P559:R559"/>
    <mergeCell ref="P560:R560"/>
    <mergeCell ref="S558"/>
    <mergeCell ref="S559"/>
    <mergeCell ref="S560"/>
    <mergeCell ref="H559:L559"/>
    <mergeCell ref="H560:L560"/>
    <mergeCell ref="M558:O558"/>
    <mergeCell ref="M559:O559"/>
    <mergeCell ref="M560:O560"/>
    <mergeCell ref="AB554:AD554"/>
    <mergeCell ref="AB555:AD555"/>
    <mergeCell ref="AB556:AD556"/>
    <mergeCell ref="AB557:AD557"/>
    <mergeCell ref="H558:L558"/>
    <mergeCell ref="P558:R558"/>
    <mergeCell ref="T558:V558"/>
    <mergeCell ref="Y558:AA558"/>
    <mergeCell ref="W554:X554"/>
    <mergeCell ref="W555:X555"/>
    <mergeCell ref="W556:X556"/>
    <mergeCell ref="W557:X557"/>
    <mergeCell ref="Y554:AA554"/>
    <mergeCell ref="Y555:AA555"/>
    <mergeCell ref="Y556:AA556"/>
    <mergeCell ref="Y557:AA557"/>
    <mergeCell ref="S554"/>
    <mergeCell ref="S555"/>
    <mergeCell ref="S556"/>
    <mergeCell ref="S557"/>
    <mergeCell ref="T554:V554"/>
    <mergeCell ref="T555:V555"/>
    <mergeCell ref="T556:V556"/>
    <mergeCell ref="T557:V557"/>
    <mergeCell ref="H554:L554"/>
    <mergeCell ref="H555:L555"/>
    <mergeCell ref="H556:L556"/>
    <mergeCell ref="H557:L557"/>
    <mergeCell ref="M554:R554"/>
    <mergeCell ref="M555:R555"/>
    <mergeCell ref="M556:R556"/>
    <mergeCell ref="M557:R557"/>
    <mergeCell ref="S553"/>
    <mergeCell ref="T553:V553"/>
    <mergeCell ref="W553:X553"/>
    <mergeCell ref="Y553:AA553"/>
    <mergeCell ref="AB553:AD553"/>
    <mergeCell ref="A553:B553"/>
    <mergeCell ref="C553:G553"/>
    <mergeCell ref="H553:L553"/>
    <mergeCell ref="M553:O553"/>
    <mergeCell ref="P553:R553"/>
    <mergeCell ref="AE546:AF546"/>
    <mergeCell ref="AE547:AF547"/>
    <mergeCell ref="AE548:AF548"/>
    <mergeCell ref="H551:L551"/>
    <mergeCell ref="M551:O551"/>
    <mergeCell ref="P551:R551"/>
    <mergeCell ref="S551"/>
    <mergeCell ref="T551:V551"/>
    <mergeCell ref="W551:X551"/>
    <mergeCell ref="Y551:AA551"/>
    <mergeCell ref="AB551:AD551"/>
    <mergeCell ref="AE551:AF551"/>
    <mergeCell ref="Y546:AA546"/>
    <mergeCell ref="Y547:AA547"/>
    <mergeCell ref="Y548:AA548"/>
    <mergeCell ref="AB546:AD546"/>
    <mergeCell ref="AB547:AD547"/>
    <mergeCell ref="AB548:AD548"/>
    <mergeCell ref="T546:V546"/>
    <mergeCell ref="T547:V547"/>
    <mergeCell ref="T548:V548"/>
    <mergeCell ref="W546:X546"/>
    <mergeCell ref="W547:X547"/>
    <mergeCell ref="W548:X548"/>
    <mergeCell ref="P546:R546"/>
    <mergeCell ref="P547:R547"/>
    <mergeCell ref="P548:R548"/>
    <mergeCell ref="S546"/>
    <mergeCell ref="S547"/>
    <mergeCell ref="S548"/>
    <mergeCell ref="H546:L546"/>
    <mergeCell ref="H547:L547"/>
    <mergeCell ref="H548:L548"/>
    <mergeCell ref="M546:O546"/>
    <mergeCell ref="M547:O547"/>
    <mergeCell ref="M548:O548"/>
    <mergeCell ref="AB541:AD541"/>
    <mergeCell ref="AB542:AD542"/>
    <mergeCell ref="AB543:AD543"/>
    <mergeCell ref="AB544:AD544"/>
    <mergeCell ref="C545:G545"/>
    <mergeCell ref="H545:L545"/>
    <mergeCell ref="M545:O545"/>
    <mergeCell ref="P545:R545"/>
    <mergeCell ref="S545"/>
    <mergeCell ref="T545:V545"/>
    <mergeCell ref="W545:X545"/>
    <mergeCell ref="Y545:AA545"/>
    <mergeCell ref="AB545:AD545"/>
    <mergeCell ref="W541:X541"/>
    <mergeCell ref="W542:X542"/>
    <mergeCell ref="W543:X543"/>
    <mergeCell ref="W544:X544"/>
    <mergeCell ref="Y541:AA541"/>
    <mergeCell ref="Y542:AA542"/>
    <mergeCell ref="Y543:AA543"/>
    <mergeCell ref="Y544:AA544"/>
    <mergeCell ref="S541"/>
    <mergeCell ref="S542"/>
    <mergeCell ref="S543"/>
    <mergeCell ref="S544"/>
    <mergeCell ref="T541:V541"/>
    <mergeCell ref="T542:V542"/>
    <mergeCell ref="T543:V543"/>
    <mergeCell ref="T544:V544"/>
    <mergeCell ref="H541:L541"/>
    <mergeCell ref="H542:L542"/>
    <mergeCell ref="H543:L543"/>
    <mergeCell ref="H544:L544"/>
    <mergeCell ref="M541:R541"/>
    <mergeCell ref="M542:R542"/>
    <mergeCell ref="M543:R543"/>
    <mergeCell ref="M544:R544"/>
    <mergeCell ref="S540"/>
    <mergeCell ref="T540:V540"/>
    <mergeCell ref="W540:X540"/>
    <mergeCell ref="Y540:AA540"/>
    <mergeCell ref="AB540:AD540"/>
    <mergeCell ref="A540:B540"/>
    <mergeCell ref="C540:G540"/>
    <mergeCell ref="H540:L540"/>
    <mergeCell ref="M540:O540"/>
    <mergeCell ref="P540:R540"/>
    <mergeCell ref="AE533:AF533"/>
    <mergeCell ref="AE534:AF534"/>
    <mergeCell ref="AE535:AF535"/>
    <mergeCell ref="H538:L538"/>
    <mergeCell ref="M538:O538"/>
    <mergeCell ref="P538:R538"/>
    <mergeCell ref="S538"/>
    <mergeCell ref="T538:V538"/>
    <mergeCell ref="W538:X538"/>
    <mergeCell ref="Y538:AA538"/>
    <mergeCell ref="AB538:AD538"/>
    <mergeCell ref="AE538:AF538"/>
    <mergeCell ref="Y534:AA534"/>
    <mergeCell ref="Y535:AA535"/>
    <mergeCell ref="AB533:AD533"/>
    <mergeCell ref="AB534:AD534"/>
    <mergeCell ref="AB535:AD535"/>
    <mergeCell ref="T534:V534"/>
    <mergeCell ref="T535:V535"/>
    <mergeCell ref="W533:X533"/>
    <mergeCell ref="W534:X534"/>
    <mergeCell ref="W535:X535"/>
    <mergeCell ref="P534:R534"/>
    <mergeCell ref="P535:R535"/>
    <mergeCell ref="S533"/>
    <mergeCell ref="S534"/>
    <mergeCell ref="S535"/>
    <mergeCell ref="H534:L534"/>
    <mergeCell ref="H535:L535"/>
    <mergeCell ref="M533:O533"/>
    <mergeCell ref="M534:O534"/>
    <mergeCell ref="M535:O535"/>
    <mergeCell ref="AB529:AD529"/>
    <mergeCell ref="AB530:AD530"/>
    <mergeCell ref="AB531:AD531"/>
    <mergeCell ref="AB532:AD532"/>
    <mergeCell ref="H533:L533"/>
    <mergeCell ref="P533:R533"/>
    <mergeCell ref="T533:V533"/>
    <mergeCell ref="Y533:AA533"/>
    <mergeCell ref="W529:X529"/>
    <mergeCell ref="W530:X530"/>
    <mergeCell ref="W531:X531"/>
    <mergeCell ref="W532:X532"/>
    <mergeCell ref="Y529:AA529"/>
    <mergeCell ref="Y530:AA530"/>
    <mergeCell ref="Y531:AA531"/>
    <mergeCell ref="Y532:AA532"/>
    <mergeCell ref="S529"/>
    <mergeCell ref="S530"/>
    <mergeCell ref="S531"/>
    <mergeCell ref="S532"/>
    <mergeCell ref="T529:V529"/>
    <mergeCell ref="T530:V530"/>
    <mergeCell ref="T531:V531"/>
    <mergeCell ref="T532:V532"/>
    <mergeCell ref="H529:L529"/>
    <mergeCell ref="H530:L530"/>
    <mergeCell ref="H531:L531"/>
    <mergeCell ref="H532:L532"/>
    <mergeCell ref="M529:R529"/>
    <mergeCell ref="M530:R530"/>
    <mergeCell ref="M531:R531"/>
    <mergeCell ref="M532:R532"/>
    <mergeCell ref="S528"/>
    <mergeCell ref="T528:V528"/>
    <mergeCell ref="W528:X528"/>
    <mergeCell ref="Y528:AA528"/>
    <mergeCell ref="AB528:AD528"/>
    <mergeCell ref="A528:B528"/>
    <mergeCell ref="C528:G528"/>
    <mergeCell ref="H528:L528"/>
    <mergeCell ref="M528:O528"/>
    <mergeCell ref="P528:R528"/>
    <mergeCell ref="S525"/>
    <mergeCell ref="T525:V525"/>
    <mergeCell ref="W525:X525"/>
    <mergeCell ref="Y525:AA525"/>
    <mergeCell ref="AB525:AD525"/>
    <mergeCell ref="A525:B525"/>
    <mergeCell ref="C525:G525"/>
    <mergeCell ref="H525:L525"/>
    <mergeCell ref="M525:O525"/>
    <mergeCell ref="P525:R525"/>
    <mergeCell ref="S522"/>
    <mergeCell ref="T522:V522"/>
    <mergeCell ref="W522:X522"/>
    <mergeCell ref="Y522:AA522"/>
    <mergeCell ref="AB522:AD522"/>
    <mergeCell ref="A522:B522"/>
    <mergeCell ref="C522:G522"/>
    <mergeCell ref="H522:L522"/>
    <mergeCell ref="M522:O522"/>
    <mergeCell ref="P522:R522"/>
    <mergeCell ref="AE515:AF515"/>
    <mergeCell ref="AE516:AF516"/>
    <mergeCell ref="AE517:AF517"/>
    <mergeCell ref="H520:L520"/>
    <mergeCell ref="M520:O520"/>
    <mergeCell ref="P520:R520"/>
    <mergeCell ref="S520"/>
    <mergeCell ref="T520:V520"/>
    <mergeCell ref="W520:X520"/>
    <mergeCell ref="Y520:AA520"/>
    <mergeCell ref="AB520:AD520"/>
    <mergeCell ref="AE520:AF520"/>
    <mergeCell ref="Y516:AA516"/>
    <mergeCell ref="Y517:AA517"/>
    <mergeCell ref="AB515:AD515"/>
    <mergeCell ref="AB516:AD516"/>
    <mergeCell ref="AB517:AD517"/>
    <mergeCell ref="T516:V516"/>
    <mergeCell ref="T517:V517"/>
    <mergeCell ref="W515:X515"/>
    <mergeCell ref="W516:X516"/>
    <mergeCell ref="W517:X517"/>
    <mergeCell ref="P516:R516"/>
    <mergeCell ref="P517:R517"/>
    <mergeCell ref="S515"/>
    <mergeCell ref="S516"/>
    <mergeCell ref="S517"/>
    <mergeCell ref="H516:L516"/>
    <mergeCell ref="H517:L517"/>
    <mergeCell ref="M515:O515"/>
    <mergeCell ref="M516:O516"/>
    <mergeCell ref="M517:O517"/>
    <mergeCell ref="AB511:AD511"/>
    <mergeCell ref="AB512:AD512"/>
    <mergeCell ref="AB513:AD513"/>
    <mergeCell ref="AB514:AD514"/>
    <mergeCell ref="H515:L515"/>
    <mergeCell ref="P515:R515"/>
    <mergeCell ref="T515:V515"/>
    <mergeCell ref="Y515:AA515"/>
    <mergeCell ref="W511:X511"/>
    <mergeCell ref="W512:X512"/>
    <mergeCell ref="W513:X513"/>
    <mergeCell ref="W514:X514"/>
    <mergeCell ref="Y511:AA511"/>
    <mergeCell ref="Y512:AA512"/>
    <mergeCell ref="Y513:AA513"/>
    <mergeCell ref="Y514:AA514"/>
    <mergeCell ref="S511"/>
    <mergeCell ref="S512"/>
    <mergeCell ref="S513"/>
    <mergeCell ref="S514"/>
    <mergeCell ref="T511:V511"/>
    <mergeCell ref="T512:V512"/>
    <mergeCell ref="T513:V513"/>
    <mergeCell ref="T514:V514"/>
    <mergeCell ref="H511:L511"/>
    <mergeCell ref="H512:L512"/>
    <mergeCell ref="H513:L513"/>
    <mergeCell ref="H514:L514"/>
    <mergeCell ref="M511:R511"/>
    <mergeCell ref="M512:R512"/>
    <mergeCell ref="M513:R513"/>
    <mergeCell ref="M514:R514"/>
    <mergeCell ref="S510"/>
    <mergeCell ref="T510:V510"/>
    <mergeCell ref="W510:X510"/>
    <mergeCell ref="Y510:AA510"/>
    <mergeCell ref="AB510:AD510"/>
    <mergeCell ref="A510:B510"/>
    <mergeCell ref="C510:G510"/>
    <mergeCell ref="H510:L510"/>
    <mergeCell ref="M510:O510"/>
    <mergeCell ref="P510:R510"/>
    <mergeCell ref="AE503:AF503"/>
    <mergeCell ref="AE504:AF504"/>
    <mergeCell ref="AE505:AF505"/>
    <mergeCell ref="H508:L508"/>
    <mergeCell ref="M508:O508"/>
    <mergeCell ref="P508:R508"/>
    <mergeCell ref="S508"/>
    <mergeCell ref="T508:V508"/>
    <mergeCell ref="W508:X508"/>
    <mergeCell ref="Y508:AA508"/>
    <mergeCell ref="AB508:AD508"/>
    <mergeCell ref="AE508:AF508"/>
    <mergeCell ref="Y503:AA503"/>
    <mergeCell ref="Y504:AA504"/>
    <mergeCell ref="Y505:AA505"/>
    <mergeCell ref="AB503:AD503"/>
    <mergeCell ref="AB504:AD504"/>
    <mergeCell ref="AB505:AD505"/>
    <mergeCell ref="T503:V503"/>
    <mergeCell ref="T504:V504"/>
    <mergeCell ref="T505:V505"/>
    <mergeCell ref="W503:X503"/>
    <mergeCell ref="W504:X504"/>
    <mergeCell ref="W505:X505"/>
    <mergeCell ref="P503:R503"/>
    <mergeCell ref="P504:R504"/>
    <mergeCell ref="P505:R505"/>
    <mergeCell ref="S503"/>
    <mergeCell ref="S504"/>
    <mergeCell ref="S505"/>
    <mergeCell ref="H503:L503"/>
    <mergeCell ref="H504:L504"/>
    <mergeCell ref="H505:L505"/>
    <mergeCell ref="M503:O503"/>
    <mergeCell ref="M504:O504"/>
    <mergeCell ref="M505:O505"/>
    <mergeCell ref="AB498:AD498"/>
    <mergeCell ref="AB499:AD499"/>
    <mergeCell ref="AB500:AD500"/>
    <mergeCell ref="AB501:AD501"/>
    <mergeCell ref="C502:G502"/>
    <mergeCell ref="H502:L502"/>
    <mergeCell ref="M502:O502"/>
    <mergeCell ref="P502:R502"/>
    <mergeCell ref="S502"/>
    <mergeCell ref="T502:V502"/>
    <mergeCell ref="W502:X502"/>
    <mergeCell ref="Y502:AA502"/>
    <mergeCell ref="AB502:AD502"/>
    <mergeCell ref="W498:X498"/>
    <mergeCell ref="W499:X499"/>
    <mergeCell ref="W500:X500"/>
    <mergeCell ref="W501:X501"/>
    <mergeCell ref="Y498:AA498"/>
    <mergeCell ref="Y499:AA499"/>
    <mergeCell ref="Y500:AA500"/>
    <mergeCell ref="Y501:AA501"/>
    <mergeCell ref="S498"/>
    <mergeCell ref="S499"/>
    <mergeCell ref="S500"/>
    <mergeCell ref="S501"/>
    <mergeCell ref="T498:V498"/>
    <mergeCell ref="T499:V499"/>
    <mergeCell ref="T500:V500"/>
    <mergeCell ref="T501:V501"/>
    <mergeCell ref="H498:L498"/>
    <mergeCell ref="H499:L499"/>
    <mergeCell ref="H500:L500"/>
    <mergeCell ref="H501:L501"/>
    <mergeCell ref="M498:R498"/>
    <mergeCell ref="M499:R499"/>
    <mergeCell ref="M500:R500"/>
    <mergeCell ref="M501:R501"/>
    <mergeCell ref="S497"/>
    <mergeCell ref="T497:V497"/>
    <mergeCell ref="W497:X497"/>
    <mergeCell ref="Y497:AA497"/>
    <mergeCell ref="AB497:AD497"/>
    <mergeCell ref="A497:B497"/>
    <mergeCell ref="C497:G497"/>
    <mergeCell ref="H497:L497"/>
    <mergeCell ref="M497:O497"/>
    <mergeCell ref="P497:R497"/>
    <mergeCell ref="AE490:AF490"/>
    <mergeCell ref="AE491:AF491"/>
    <mergeCell ref="AE492:AF492"/>
    <mergeCell ref="H495:L495"/>
    <mergeCell ref="M495:O495"/>
    <mergeCell ref="P495:R495"/>
    <mergeCell ref="S495"/>
    <mergeCell ref="T495:V495"/>
    <mergeCell ref="W495:X495"/>
    <mergeCell ref="Y495:AA495"/>
    <mergeCell ref="AB495:AD495"/>
    <mergeCell ref="AE495:AF495"/>
    <mergeCell ref="Y491:AA491"/>
    <mergeCell ref="Y492:AA492"/>
    <mergeCell ref="AB490:AD490"/>
    <mergeCell ref="AB491:AD491"/>
    <mergeCell ref="AB492:AD492"/>
    <mergeCell ref="T491:V491"/>
    <mergeCell ref="T492:V492"/>
    <mergeCell ref="W490:X490"/>
    <mergeCell ref="W491:X491"/>
    <mergeCell ref="W492:X492"/>
    <mergeCell ref="P491:R491"/>
    <mergeCell ref="P492:R492"/>
    <mergeCell ref="S490"/>
    <mergeCell ref="S491"/>
    <mergeCell ref="S492"/>
    <mergeCell ref="H491:L491"/>
    <mergeCell ref="H492:L492"/>
    <mergeCell ref="M490:O490"/>
    <mergeCell ref="M491:O491"/>
    <mergeCell ref="M492:O492"/>
    <mergeCell ref="AB486:AD486"/>
    <mergeCell ref="AB487:AD487"/>
    <mergeCell ref="AB488:AD488"/>
    <mergeCell ref="AB489:AD489"/>
    <mergeCell ref="H490:L490"/>
    <mergeCell ref="P490:R490"/>
    <mergeCell ref="T490:V490"/>
    <mergeCell ref="Y490:AA490"/>
    <mergeCell ref="W486:X486"/>
    <mergeCell ref="W487:X487"/>
    <mergeCell ref="W488:X488"/>
    <mergeCell ref="W489:X489"/>
    <mergeCell ref="Y486:AA486"/>
    <mergeCell ref="Y487:AA487"/>
    <mergeCell ref="Y488:AA488"/>
    <mergeCell ref="Y489:AA489"/>
    <mergeCell ref="S486"/>
    <mergeCell ref="S487"/>
    <mergeCell ref="S488"/>
    <mergeCell ref="S489"/>
    <mergeCell ref="T486:V486"/>
    <mergeCell ref="T487:V487"/>
    <mergeCell ref="T488:V488"/>
    <mergeCell ref="T489:V489"/>
    <mergeCell ref="H486:L486"/>
    <mergeCell ref="H487:L487"/>
    <mergeCell ref="H488:L488"/>
    <mergeCell ref="H489:L489"/>
    <mergeCell ref="M486:R486"/>
    <mergeCell ref="M487:R487"/>
    <mergeCell ref="M488:R488"/>
    <mergeCell ref="M489:R489"/>
    <mergeCell ref="S485"/>
    <mergeCell ref="T485:V485"/>
    <mergeCell ref="W485:X485"/>
    <mergeCell ref="Y485:AA485"/>
    <mergeCell ref="AB485:AD485"/>
    <mergeCell ref="A485:B485"/>
    <mergeCell ref="C485:G485"/>
    <mergeCell ref="H485:L485"/>
    <mergeCell ref="M485:O485"/>
    <mergeCell ref="P485:R485"/>
    <mergeCell ref="AE478:AF478"/>
    <mergeCell ref="AE479:AF479"/>
    <mergeCell ref="AE480:AF480"/>
    <mergeCell ref="H483:L483"/>
    <mergeCell ref="M483:O483"/>
    <mergeCell ref="P483:R483"/>
    <mergeCell ref="S483"/>
    <mergeCell ref="T483:V483"/>
    <mergeCell ref="W483:X483"/>
    <mergeCell ref="Y483:AA483"/>
    <mergeCell ref="AB483:AD483"/>
    <mergeCell ref="AE483:AF483"/>
    <mergeCell ref="Y479:AA479"/>
    <mergeCell ref="Y480:AA480"/>
    <mergeCell ref="AB478:AD478"/>
    <mergeCell ref="AB479:AD479"/>
    <mergeCell ref="AB480:AD480"/>
    <mergeCell ref="T479:V479"/>
    <mergeCell ref="T480:V480"/>
    <mergeCell ref="W478:X478"/>
    <mergeCell ref="W479:X479"/>
    <mergeCell ref="W480:X480"/>
    <mergeCell ref="P479:R479"/>
    <mergeCell ref="P480:R480"/>
    <mergeCell ref="S478"/>
    <mergeCell ref="S479"/>
    <mergeCell ref="S480"/>
    <mergeCell ref="H479:L479"/>
    <mergeCell ref="H480:L480"/>
    <mergeCell ref="M478:O478"/>
    <mergeCell ref="M479:O479"/>
    <mergeCell ref="M480:O480"/>
    <mergeCell ref="AB474:AD474"/>
    <mergeCell ref="AB475:AD475"/>
    <mergeCell ref="AB476:AD476"/>
    <mergeCell ref="AB477:AD477"/>
    <mergeCell ref="H478:L478"/>
    <mergeCell ref="P478:R478"/>
    <mergeCell ref="T478:V478"/>
    <mergeCell ref="Y478:AA478"/>
    <mergeCell ref="W474:X474"/>
    <mergeCell ref="W475:X475"/>
    <mergeCell ref="W476:X476"/>
    <mergeCell ref="W477:X477"/>
    <mergeCell ref="Y474:AA474"/>
    <mergeCell ref="Y475:AA475"/>
    <mergeCell ref="Y476:AA476"/>
    <mergeCell ref="Y477:AA477"/>
    <mergeCell ref="S474"/>
    <mergeCell ref="S475"/>
    <mergeCell ref="S476"/>
    <mergeCell ref="S477"/>
    <mergeCell ref="T474:V474"/>
    <mergeCell ref="T475:V475"/>
    <mergeCell ref="T476:V476"/>
    <mergeCell ref="T477:V477"/>
    <mergeCell ref="H474:L474"/>
    <mergeCell ref="H475:L475"/>
    <mergeCell ref="H476:L476"/>
    <mergeCell ref="H477:L477"/>
    <mergeCell ref="M474:R474"/>
    <mergeCell ref="M475:R475"/>
    <mergeCell ref="M476:R476"/>
    <mergeCell ref="M477:R477"/>
    <mergeCell ref="S473"/>
    <mergeCell ref="T473:V473"/>
    <mergeCell ref="W473:X473"/>
    <mergeCell ref="Y473:AA473"/>
    <mergeCell ref="AB473:AD473"/>
    <mergeCell ref="A473:B473"/>
    <mergeCell ref="C473:G473"/>
    <mergeCell ref="H473:L473"/>
    <mergeCell ref="M473:O473"/>
    <mergeCell ref="P473:R473"/>
    <mergeCell ref="Y471:AA471"/>
    <mergeCell ref="AB470:AD470"/>
    <mergeCell ref="AB471:AD471"/>
    <mergeCell ref="AE470:AF470"/>
    <mergeCell ref="AE471:AF471"/>
    <mergeCell ref="AE465:AF465"/>
    <mergeCell ref="AE466:AF466"/>
    <mergeCell ref="AE467:AF467"/>
    <mergeCell ref="H470:L470"/>
    <mergeCell ref="H471:L471"/>
    <mergeCell ref="M470:O470"/>
    <mergeCell ref="M471:O471"/>
    <mergeCell ref="P470:R470"/>
    <mergeCell ref="P471:R471"/>
    <mergeCell ref="S470"/>
    <mergeCell ref="S471"/>
    <mergeCell ref="T470:V470"/>
    <mergeCell ref="T471:V471"/>
    <mergeCell ref="W470:X470"/>
    <mergeCell ref="W471:X471"/>
    <mergeCell ref="Y470:AA470"/>
    <mergeCell ref="Y466:AA466"/>
    <mergeCell ref="Y467:AA467"/>
    <mergeCell ref="AB465:AD465"/>
    <mergeCell ref="AB466:AD466"/>
    <mergeCell ref="AB467:AD467"/>
    <mergeCell ref="T466:V466"/>
    <mergeCell ref="T467:V467"/>
    <mergeCell ref="W465:X465"/>
    <mergeCell ref="W466:X466"/>
    <mergeCell ref="W467:X467"/>
    <mergeCell ref="P466:R466"/>
    <mergeCell ref="P467:R467"/>
    <mergeCell ref="S465"/>
    <mergeCell ref="S466"/>
    <mergeCell ref="S467"/>
    <mergeCell ref="H466:L466"/>
    <mergeCell ref="H467:L467"/>
    <mergeCell ref="M465:O465"/>
    <mergeCell ref="M466:O466"/>
    <mergeCell ref="M467:O467"/>
    <mergeCell ref="AB461:AD461"/>
    <mergeCell ref="AB462:AD462"/>
    <mergeCell ref="AB463:AD463"/>
    <mergeCell ref="AB464:AD464"/>
    <mergeCell ref="H465:L465"/>
    <mergeCell ref="P465:R465"/>
    <mergeCell ref="T465:V465"/>
    <mergeCell ref="Y465:AA465"/>
    <mergeCell ref="W461:X461"/>
    <mergeCell ref="W462:X462"/>
    <mergeCell ref="W463:X463"/>
    <mergeCell ref="W464:X464"/>
    <mergeCell ref="Y461:AA461"/>
    <mergeCell ref="Y462:AA462"/>
    <mergeCell ref="Y463:AA463"/>
    <mergeCell ref="Y464:AA464"/>
    <mergeCell ref="S461"/>
    <mergeCell ref="S462"/>
    <mergeCell ref="S463"/>
    <mergeCell ref="S464"/>
    <mergeCell ref="T461:V461"/>
    <mergeCell ref="T462:V462"/>
    <mergeCell ref="T463:V463"/>
    <mergeCell ref="T464:V464"/>
    <mergeCell ref="H461:L461"/>
    <mergeCell ref="H462:L462"/>
    <mergeCell ref="H463:L463"/>
    <mergeCell ref="H464:L464"/>
    <mergeCell ref="M461:R461"/>
    <mergeCell ref="M462:R462"/>
    <mergeCell ref="M463:R463"/>
    <mergeCell ref="M464:R464"/>
    <mergeCell ref="S460"/>
    <mergeCell ref="T460:V460"/>
    <mergeCell ref="W460:X460"/>
    <mergeCell ref="Y460:AA460"/>
    <mergeCell ref="AB460:AD460"/>
    <mergeCell ref="A460:B460"/>
    <mergeCell ref="C460:G460"/>
    <mergeCell ref="H460:L460"/>
    <mergeCell ref="M460:O460"/>
    <mergeCell ref="P460:R460"/>
    <mergeCell ref="S457"/>
    <mergeCell ref="T457:V457"/>
    <mergeCell ref="W457:X457"/>
    <mergeCell ref="Y457:AA457"/>
    <mergeCell ref="AB457:AD457"/>
    <mergeCell ref="A457:B457"/>
    <mergeCell ref="C457:G457"/>
    <mergeCell ref="H457:L457"/>
    <mergeCell ref="M457:O457"/>
    <mergeCell ref="P457:R457"/>
    <mergeCell ref="AB451:AD451"/>
    <mergeCell ref="AB452:AD452"/>
    <mergeCell ref="AE451:AF451"/>
    <mergeCell ref="AE452:AF452"/>
    <mergeCell ref="H455:L455"/>
    <mergeCell ref="M455:O455"/>
    <mergeCell ref="P455:R455"/>
    <mergeCell ref="S455"/>
    <mergeCell ref="T455:V455"/>
    <mergeCell ref="W455:X455"/>
    <mergeCell ref="Y455:AA455"/>
    <mergeCell ref="AB455:AD455"/>
    <mergeCell ref="AE455:AF455"/>
    <mergeCell ref="AB449:AD449"/>
    <mergeCell ref="AB450:AD450"/>
    <mergeCell ref="H451:L451"/>
    <mergeCell ref="H452:L452"/>
    <mergeCell ref="M451:O451"/>
    <mergeCell ref="M452:O452"/>
    <mergeCell ref="P451:R451"/>
    <mergeCell ref="P452:R452"/>
    <mergeCell ref="S451"/>
    <mergeCell ref="S452"/>
    <mergeCell ref="T451:V451"/>
    <mergeCell ref="T452:V452"/>
    <mergeCell ref="W451:X451"/>
    <mergeCell ref="W452:X452"/>
    <mergeCell ref="Y451:AA451"/>
    <mergeCell ref="Y452:AA452"/>
    <mergeCell ref="T449:V449"/>
    <mergeCell ref="T450:V450"/>
    <mergeCell ref="W449:X449"/>
    <mergeCell ref="W450:X450"/>
    <mergeCell ref="Y449:AA449"/>
    <mergeCell ref="Y450:AA450"/>
    <mergeCell ref="H449:L449"/>
    <mergeCell ref="H450:L450"/>
    <mergeCell ref="M449:R449"/>
    <mergeCell ref="M450:R450"/>
    <mergeCell ref="S449"/>
    <mergeCell ref="S450"/>
    <mergeCell ref="A446:AF446"/>
    <mergeCell ref="A448:B448"/>
    <mergeCell ref="C448:G448"/>
    <mergeCell ref="H448:L448"/>
    <mergeCell ref="M448:O448"/>
    <mergeCell ref="P448:R448"/>
    <mergeCell ref="S448"/>
    <mergeCell ref="T448:V448"/>
    <mergeCell ref="W448:X448"/>
    <mergeCell ref="Y448:AA448"/>
    <mergeCell ref="AB448:AD448"/>
    <mergeCell ref="W442:X442"/>
    <mergeCell ref="Y442:AA442"/>
    <mergeCell ref="AB442:AD442"/>
    <mergeCell ref="H444:L444"/>
    <mergeCell ref="M444:O444"/>
    <mergeCell ref="P444:R444"/>
    <mergeCell ref="S444"/>
    <mergeCell ref="T444:V444"/>
    <mergeCell ref="W444:X444"/>
    <mergeCell ref="Y444:AA444"/>
    <mergeCell ref="AB444:AD444"/>
    <mergeCell ref="H442:L442"/>
    <mergeCell ref="M442:O442"/>
    <mergeCell ref="P442:R442"/>
    <mergeCell ref="S442"/>
    <mergeCell ref="T442:V442"/>
    <mergeCell ref="W438:X438"/>
    <mergeCell ref="Y438:AA438"/>
    <mergeCell ref="AB438:AD438"/>
    <mergeCell ref="H440:L440"/>
    <mergeCell ref="M440:O440"/>
    <mergeCell ref="P440:R440"/>
    <mergeCell ref="S440"/>
    <mergeCell ref="T440:V440"/>
    <mergeCell ref="W440:X440"/>
    <mergeCell ref="Y440:AA440"/>
    <mergeCell ref="AB440:AD440"/>
    <mergeCell ref="H438:L438"/>
    <mergeCell ref="M438:O438"/>
    <mergeCell ref="P438:R438"/>
    <mergeCell ref="S438"/>
    <mergeCell ref="T438:V438"/>
    <mergeCell ref="S434"/>
    <mergeCell ref="T434:V434"/>
    <mergeCell ref="W434:X434"/>
    <mergeCell ref="Y434:AA434"/>
    <mergeCell ref="AB434:AD434"/>
    <mergeCell ref="A434:B434"/>
    <mergeCell ref="C434:G434"/>
    <mergeCell ref="H434:L434"/>
    <mergeCell ref="M434:O434"/>
    <mergeCell ref="P434:R434"/>
    <mergeCell ref="AE427:AF427"/>
    <mergeCell ref="AE428:AF428"/>
    <mergeCell ref="AE429:AF429"/>
    <mergeCell ref="H432:L432"/>
    <mergeCell ref="M432:O432"/>
    <mergeCell ref="P432:R432"/>
    <mergeCell ref="S432"/>
    <mergeCell ref="T432:V432"/>
    <mergeCell ref="W432:X432"/>
    <mergeCell ref="Y432:AA432"/>
    <mergeCell ref="AB432:AD432"/>
    <mergeCell ref="AE432:AF432"/>
    <mergeCell ref="Y427:AA427"/>
    <mergeCell ref="Y428:AA428"/>
    <mergeCell ref="Y429:AA429"/>
    <mergeCell ref="AB427:AD427"/>
    <mergeCell ref="AB428:AD428"/>
    <mergeCell ref="AB429:AD429"/>
    <mergeCell ref="T427:V427"/>
    <mergeCell ref="T428:V428"/>
    <mergeCell ref="T429:V429"/>
    <mergeCell ref="W427:X427"/>
    <mergeCell ref="W428:X428"/>
    <mergeCell ref="W429:X429"/>
    <mergeCell ref="P427:R427"/>
    <mergeCell ref="P428:R428"/>
    <mergeCell ref="P429:R429"/>
    <mergeCell ref="S427"/>
    <mergeCell ref="S428"/>
    <mergeCell ref="S429"/>
    <mergeCell ref="H427:L427"/>
    <mergeCell ref="H428:L428"/>
    <mergeCell ref="H429:L429"/>
    <mergeCell ref="M427:O427"/>
    <mergeCell ref="M428:O428"/>
    <mergeCell ref="M429:O429"/>
    <mergeCell ref="T425:V425"/>
    <mergeCell ref="W425:X425"/>
    <mergeCell ref="Y425:AA425"/>
    <mergeCell ref="AB425:AD425"/>
    <mergeCell ref="C426:G426"/>
    <mergeCell ref="H426:L426"/>
    <mergeCell ref="M426:O426"/>
    <mergeCell ref="P426:R426"/>
    <mergeCell ref="S426"/>
    <mergeCell ref="T426:V426"/>
    <mergeCell ref="W426:X426"/>
    <mergeCell ref="Y426:AA426"/>
    <mergeCell ref="AB426:AD426"/>
    <mergeCell ref="C425:G425"/>
    <mergeCell ref="H425:L425"/>
    <mergeCell ref="M425:O425"/>
    <mergeCell ref="P425:R425"/>
    <mergeCell ref="S425"/>
    <mergeCell ref="AB420:AD420"/>
    <mergeCell ref="AB421:AD421"/>
    <mergeCell ref="AB422:AD422"/>
    <mergeCell ref="AB423:AD423"/>
    <mergeCell ref="C424:G424"/>
    <mergeCell ref="H424:L424"/>
    <mergeCell ref="M424:O424"/>
    <mergeCell ref="P424:R424"/>
    <mergeCell ref="S424"/>
    <mergeCell ref="T424:V424"/>
    <mergeCell ref="W424:X424"/>
    <mergeCell ref="Y424:AA424"/>
    <mergeCell ref="AB424:AD424"/>
    <mergeCell ref="W420:X420"/>
    <mergeCell ref="W421:X421"/>
    <mergeCell ref="W422:X422"/>
    <mergeCell ref="W423:X423"/>
    <mergeCell ref="Y420:AA420"/>
    <mergeCell ref="Y421:AA421"/>
    <mergeCell ref="Y422:AA422"/>
    <mergeCell ref="Y423:AA423"/>
    <mergeCell ref="S420"/>
    <mergeCell ref="S421"/>
    <mergeCell ref="S422"/>
    <mergeCell ref="S423"/>
    <mergeCell ref="T420:V420"/>
    <mergeCell ref="T421:V421"/>
    <mergeCell ref="T422:V422"/>
    <mergeCell ref="T423:V423"/>
    <mergeCell ref="H420:L420"/>
    <mergeCell ref="H421:L421"/>
    <mergeCell ref="H422:L422"/>
    <mergeCell ref="H423:L423"/>
    <mergeCell ref="M420:R420"/>
    <mergeCell ref="M421:R421"/>
    <mergeCell ref="M422:R422"/>
    <mergeCell ref="M423:R423"/>
    <mergeCell ref="S419"/>
    <mergeCell ref="T419:V419"/>
    <mergeCell ref="W419:X419"/>
    <mergeCell ref="Y419:AA419"/>
    <mergeCell ref="AB419:AD419"/>
    <mergeCell ref="A419:B419"/>
    <mergeCell ref="C419:G419"/>
    <mergeCell ref="H419:L419"/>
    <mergeCell ref="M419:O419"/>
    <mergeCell ref="P419:R419"/>
    <mergeCell ref="AE412:AF412"/>
    <mergeCell ref="AE413:AF413"/>
    <mergeCell ref="AE414:AF414"/>
    <mergeCell ref="H417:L417"/>
    <mergeCell ref="M417:O417"/>
    <mergeCell ref="P417:R417"/>
    <mergeCell ref="S417"/>
    <mergeCell ref="T417:V417"/>
    <mergeCell ref="W417:X417"/>
    <mergeCell ref="Y417:AA417"/>
    <mergeCell ref="AB417:AD417"/>
    <mergeCell ref="AE417:AF417"/>
    <mergeCell ref="Y412:AA412"/>
    <mergeCell ref="Y413:AA413"/>
    <mergeCell ref="Y414:AA414"/>
    <mergeCell ref="AB412:AD412"/>
    <mergeCell ref="AB413:AD413"/>
    <mergeCell ref="AB414:AD414"/>
    <mergeCell ref="T412:V412"/>
    <mergeCell ref="T413:V413"/>
    <mergeCell ref="T414:V414"/>
    <mergeCell ref="W412:X412"/>
    <mergeCell ref="W413:X413"/>
    <mergeCell ref="W414:X414"/>
    <mergeCell ref="P412:R412"/>
    <mergeCell ref="P413:R413"/>
    <mergeCell ref="P414:R414"/>
    <mergeCell ref="S412"/>
    <mergeCell ref="S413"/>
    <mergeCell ref="S414"/>
    <mergeCell ref="H412:L412"/>
    <mergeCell ref="H413:L413"/>
    <mergeCell ref="H414:L414"/>
    <mergeCell ref="M412:O412"/>
    <mergeCell ref="M413:O413"/>
    <mergeCell ref="M414:O414"/>
    <mergeCell ref="AB407:AD407"/>
    <mergeCell ref="AB408:AD408"/>
    <mergeCell ref="AB409:AD409"/>
    <mergeCell ref="AB410:AD410"/>
    <mergeCell ref="C411:G411"/>
    <mergeCell ref="H411:L411"/>
    <mergeCell ref="M411:O411"/>
    <mergeCell ref="P411:R411"/>
    <mergeCell ref="S411"/>
    <mergeCell ref="T411:V411"/>
    <mergeCell ref="W411:X411"/>
    <mergeCell ref="Y411:AA411"/>
    <mergeCell ref="AB411:AD411"/>
    <mergeCell ref="W407:X407"/>
    <mergeCell ref="W408:X408"/>
    <mergeCell ref="W409:X409"/>
    <mergeCell ref="W410:X410"/>
    <mergeCell ref="Y407:AA407"/>
    <mergeCell ref="Y408:AA408"/>
    <mergeCell ref="Y409:AA409"/>
    <mergeCell ref="Y410:AA410"/>
    <mergeCell ref="S407"/>
    <mergeCell ref="S408"/>
    <mergeCell ref="S409"/>
    <mergeCell ref="S410"/>
    <mergeCell ref="T407:V407"/>
    <mergeCell ref="T408:V408"/>
    <mergeCell ref="T409:V409"/>
    <mergeCell ref="T410:V410"/>
    <mergeCell ref="H407:L407"/>
    <mergeCell ref="H408:L408"/>
    <mergeCell ref="H409:L409"/>
    <mergeCell ref="H410:L410"/>
    <mergeCell ref="M407:R407"/>
    <mergeCell ref="M408:R408"/>
    <mergeCell ref="M409:R409"/>
    <mergeCell ref="M410:R410"/>
    <mergeCell ref="S406"/>
    <mergeCell ref="T406:V406"/>
    <mergeCell ref="W406:X406"/>
    <mergeCell ref="Y406:AA406"/>
    <mergeCell ref="AB406:AD406"/>
    <mergeCell ref="A406:B406"/>
    <mergeCell ref="C406:G406"/>
    <mergeCell ref="H406:L406"/>
    <mergeCell ref="M406:O406"/>
    <mergeCell ref="P406:R406"/>
    <mergeCell ref="AE399:AF399"/>
    <mergeCell ref="AE400:AF400"/>
    <mergeCell ref="AE401:AF401"/>
    <mergeCell ref="H404:L404"/>
    <mergeCell ref="M404:O404"/>
    <mergeCell ref="P404:R404"/>
    <mergeCell ref="S404"/>
    <mergeCell ref="T404:V404"/>
    <mergeCell ref="W404:X404"/>
    <mergeCell ref="Y404:AA404"/>
    <mergeCell ref="AB404:AD404"/>
    <mergeCell ref="AE404:AF404"/>
    <mergeCell ref="Y399:AA399"/>
    <mergeCell ref="Y400:AA400"/>
    <mergeCell ref="Y401:AA401"/>
    <mergeCell ref="AB399:AD399"/>
    <mergeCell ref="AB400:AD400"/>
    <mergeCell ref="AB401:AD401"/>
    <mergeCell ref="T399:V399"/>
    <mergeCell ref="T400:V400"/>
    <mergeCell ref="T401:V401"/>
    <mergeCell ref="W399:X399"/>
    <mergeCell ref="W400:X400"/>
    <mergeCell ref="W401:X401"/>
    <mergeCell ref="P399:R399"/>
    <mergeCell ref="P400:R400"/>
    <mergeCell ref="P401:R401"/>
    <mergeCell ref="S399"/>
    <mergeCell ref="S400"/>
    <mergeCell ref="S401"/>
    <mergeCell ref="H399:L399"/>
    <mergeCell ref="H400:L400"/>
    <mergeCell ref="H401:L401"/>
    <mergeCell ref="M399:O399"/>
    <mergeCell ref="M400:O400"/>
    <mergeCell ref="M401:O401"/>
    <mergeCell ref="AB394:AD394"/>
    <mergeCell ref="AB395:AD395"/>
    <mergeCell ref="AB396:AD396"/>
    <mergeCell ref="AB397:AD397"/>
    <mergeCell ref="C398:G398"/>
    <mergeCell ref="H398:L398"/>
    <mergeCell ref="M398:O398"/>
    <mergeCell ref="P398:R398"/>
    <mergeCell ref="S398"/>
    <mergeCell ref="T398:V398"/>
    <mergeCell ref="W398:X398"/>
    <mergeCell ref="Y398:AA398"/>
    <mergeCell ref="AB398:AD398"/>
    <mergeCell ref="W394:X394"/>
    <mergeCell ref="W395:X395"/>
    <mergeCell ref="W396:X396"/>
    <mergeCell ref="W397:X397"/>
    <mergeCell ref="Y394:AA394"/>
    <mergeCell ref="Y395:AA395"/>
    <mergeCell ref="Y396:AA396"/>
    <mergeCell ref="Y397:AA397"/>
    <mergeCell ref="S394"/>
    <mergeCell ref="S395"/>
    <mergeCell ref="S396"/>
    <mergeCell ref="S397"/>
    <mergeCell ref="T394:V394"/>
    <mergeCell ref="T395:V395"/>
    <mergeCell ref="T396:V396"/>
    <mergeCell ref="T397:V397"/>
    <mergeCell ref="H394:L394"/>
    <mergeCell ref="H395:L395"/>
    <mergeCell ref="H396:L396"/>
    <mergeCell ref="H397:L397"/>
    <mergeCell ref="M394:R394"/>
    <mergeCell ref="M395:R395"/>
    <mergeCell ref="M396:R396"/>
    <mergeCell ref="M397:R397"/>
    <mergeCell ref="W391:X391"/>
    <mergeCell ref="Y391:AA391"/>
    <mergeCell ref="AB391:AD391"/>
    <mergeCell ref="AE391:AF391"/>
    <mergeCell ref="A393:B393"/>
    <mergeCell ref="C393:G393"/>
    <mergeCell ref="H393:L393"/>
    <mergeCell ref="M393:O393"/>
    <mergeCell ref="P393:R393"/>
    <mergeCell ref="S393"/>
    <mergeCell ref="T393:V393"/>
    <mergeCell ref="W393:X393"/>
    <mergeCell ref="Y393:AA393"/>
    <mergeCell ref="AB393:AD393"/>
    <mergeCell ref="H391:L391"/>
    <mergeCell ref="M391:O391"/>
    <mergeCell ref="P391:R391"/>
    <mergeCell ref="S391"/>
    <mergeCell ref="T391:V391"/>
    <mergeCell ref="Y388:AA388"/>
    <mergeCell ref="AB387:AD387"/>
    <mergeCell ref="AB388:AD388"/>
    <mergeCell ref="AE387:AF387"/>
    <mergeCell ref="AE388:AF388"/>
    <mergeCell ref="S388"/>
    <mergeCell ref="T387:V387"/>
    <mergeCell ref="T388:V388"/>
    <mergeCell ref="W387:X387"/>
    <mergeCell ref="W388:X388"/>
    <mergeCell ref="H388:L388"/>
    <mergeCell ref="M387:O387"/>
    <mergeCell ref="M388:O388"/>
    <mergeCell ref="P387:R387"/>
    <mergeCell ref="P388:R388"/>
    <mergeCell ref="AB383:AD383"/>
    <mergeCell ref="AB384:AD384"/>
    <mergeCell ref="AB385:AD385"/>
    <mergeCell ref="AB386:AD386"/>
    <mergeCell ref="H387:L387"/>
    <mergeCell ref="S387"/>
    <mergeCell ref="Y387:AA387"/>
    <mergeCell ref="W383:X383"/>
    <mergeCell ref="W384:X384"/>
    <mergeCell ref="W385:X385"/>
    <mergeCell ref="W386:X386"/>
    <mergeCell ref="Y383:AA383"/>
    <mergeCell ref="Y384:AA384"/>
    <mergeCell ref="Y385:AA385"/>
    <mergeCell ref="Y386:AA386"/>
    <mergeCell ref="S383"/>
    <mergeCell ref="S384"/>
    <mergeCell ref="S385"/>
    <mergeCell ref="S386"/>
    <mergeCell ref="T383:V383"/>
    <mergeCell ref="T384:V384"/>
    <mergeCell ref="T385:V385"/>
    <mergeCell ref="T386:V386"/>
    <mergeCell ref="H383:L383"/>
    <mergeCell ref="H384:L384"/>
    <mergeCell ref="H385:L385"/>
    <mergeCell ref="H386:L386"/>
    <mergeCell ref="M383:R383"/>
    <mergeCell ref="M384:R384"/>
    <mergeCell ref="M385:R385"/>
    <mergeCell ref="M386:R386"/>
    <mergeCell ref="S382"/>
    <mergeCell ref="T382:V382"/>
    <mergeCell ref="W382:X382"/>
    <mergeCell ref="Y382:AA382"/>
    <mergeCell ref="AB382:AD382"/>
    <mergeCell ref="A382:B382"/>
    <mergeCell ref="C382:G382"/>
    <mergeCell ref="H382:L382"/>
    <mergeCell ref="M382:O382"/>
    <mergeCell ref="P382:R382"/>
    <mergeCell ref="AE375:AF375"/>
    <mergeCell ref="AE376:AF376"/>
    <mergeCell ref="AE377:AF377"/>
    <mergeCell ref="H380:L380"/>
    <mergeCell ref="M380:O380"/>
    <mergeCell ref="P380:R380"/>
    <mergeCell ref="S380"/>
    <mergeCell ref="T380:V380"/>
    <mergeCell ref="W380:X380"/>
    <mergeCell ref="Y380:AA380"/>
    <mergeCell ref="AB380:AD380"/>
    <mergeCell ref="AE380:AF380"/>
    <mergeCell ref="Y376:AA376"/>
    <mergeCell ref="Y377:AA377"/>
    <mergeCell ref="AB375:AD375"/>
    <mergeCell ref="AB376:AD376"/>
    <mergeCell ref="AB377:AD377"/>
    <mergeCell ref="T376:V376"/>
    <mergeCell ref="T377:V377"/>
    <mergeCell ref="W375:X375"/>
    <mergeCell ref="W376:X376"/>
    <mergeCell ref="W377:X377"/>
    <mergeCell ref="P376:R376"/>
    <mergeCell ref="P377:R377"/>
    <mergeCell ref="S375"/>
    <mergeCell ref="S376"/>
    <mergeCell ref="S377"/>
    <mergeCell ref="H376:L376"/>
    <mergeCell ref="H377:L377"/>
    <mergeCell ref="M375:O375"/>
    <mergeCell ref="M376:O376"/>
    <mergeCell ref="M377:O377"/>
    <mergeCell ref="AB371:AD371"/>
    <mergeCell ref="AB372:AD372"/>
    <mergeCell ref="AB373:AD373"/>
    <mergeCell ref="AB374:AD374"/>
    <mergeCell ref="H375:L375"/>
    <mergeCell ref="P375:R375"/>
    <mergeCell ref="T375:V375"/>
    <mergeCell ref="Y375:AA375"/>
    <mergeCell ref="W371:X371"/>
    <mergeCell ref="W372:X372"/>
    <mergeCell ref="W373:X373"/>
    <mergeCell ref="W374:X374"/>
    <mergeCell ref="Y371:AA371"/>
    <mergeCell ref="Y372:AA372"/>
    <mergeCell ref="Y373:AA373"/>
    <mergeCell ref="Y374:AA374"/>
    <mergeCell ref="S371"/>
    <mergeCell ref="S372"/>
    <mergeCell ref="S373"/>
    <mergeCell ref="S374"/>
    <mergeCell ref="T371:V371"/>
    <mergeCell ref="T372:V372"/>
    <mergeCell ref="T373:V373"/>
    <mergeCell ref="T374:V374"/>
    <mergeCell ref="H371:L371"/>
    <mergeCell ref="H372:L372"/>
    <mergeCell ref="H373:L373"/>
    <mergeCell ref="H374:L374"/>
    <mergeCell ref="M371:R371"/>
    <mergeCell ref="M372:R372"/>
    <mergeCell ref="M373:R373"/>
    <mergeCell ref="M374:R374"/>
    <mergeCell ref="A368:AF368"/>
    <mergeCell ref="A370:B370"/>
    <mergeCell ref="C370:G370"/>
    <mergeCell ref="H370:L370"/>
    <mergeCell ref="M370:O370"/>
    <mergeCell ref="P370:R370"/>
    <mergeCell ref="S370"/>
    <mergeCell ref="T370:V370"/>
    <mergeCell ref="W370:X370"/>
    <mergeCell ref="Y370:AA370"/>
    <mergeCell ref="AB370:AD370"/>
    <mergeCell ref="W364:X364"/>
    <mergeCell ref="Y364:AA364"/>
    <mergeCell ref="AB364:AD364"/>
    <mergeCell ref="H366:L366"/>
    <mergeCell ref="M366:O366"/>
    <mergeCell ref="P366:R366"/>
    <mergeCell ref="S366"/>
    <mergeCell ref="T366:V366"/>
    <mergeCell ref="W366:X366"/>
    <mergeCell ref="Y366:AA366"/>
    <mergeCell ref="AB366:AD366"/>
    <mergeCell ref="H364:L364"/>
    <mergeCell ref="M364:O364"/>
    <mergeCell ref="P364:R364"/>
    <mergeCell ref="S364"/>
    <mergeCell ref="T364:V364"/>
    <mergeCell ref="W360:X360"/>
    <mergeCell ref="Y360:AA360"/>
    <mergeCell ref="AB360:AD360"/>
    <mergeCell ref="H362:L362"/>
    <mergeCell ref="M362:O362"/>
    <mergeCell ref="P362:R362"/>
    <mergeCell ref="S362"/>
    <mergeCell ref="T362:V362"/>
    <mergeCell ref="W362:X362"/>
    <mergeCell ref="Y362:AA362"/>
    <mergeCell ref="AB362:AD362"/>
    <mergeCell ref="H360:L360"/>
    <mergeCell ref="M360:O360"/>
    <mergeCell ref="P360:R360"/>
    <mergeCell ref="S360"/>
    <mergeCell ref="T360:V360"/>
    <mergeCell ref="S356"/>
    <mergeCell ref="T356:V356"/>
    <mergeCell ref="W356:X356"/>
    <mergeCell ref="Y356:AA356"/>
    <mergeCell ref="AB356:AD356"/>
    <mergeCell ref="A356:B356"/>
    <mergeCell ref="C356:G356"/>
    <mergeCell ref="H356:L356"/>
    <mergeCell ref="M356:O356"/>
    <mergeCell ref="P356:R356"/>
    <mergeCell ref="AE349:AF349"/>
    <mergeCell ref="AE350:AF350"/>
    <mergeCell ref="AE351:AF351"/>
    <mergeCell ref="H354:L354"/>
    <mergeCell ref="M354:O354"/>
    <mergeCell ref="P354:R354"/>
    <mergeCell ref="S354"/>
    <mergeCell ref="T354:V354"/>
    <mergeCell ref="W354:X354"/>
    <mergeCell ref="Y354:AA354"/>
    <mergeCell ref="AB354:AD354"/>
    <mergeCell ref="AE354:AF354"/>
    <mergeCell ref="Y350:AA350"/>
    <mergeCell ref="Y351:AA351"/>
    <mergeCell ref="AB349:AD349"/>
    <mergeCell ref="AB350:AD350"/>
    <mergeCell ref="AB351:AD351"/>
    <mergeCell ref="T350:V350"/>
    <mergeCell ref="T351:V351"/>
    <mergeCell ref="W349:X349"/>
    <mergeCell ref="W350:X350"/>
    <mergeCell ref="W351:X351"/>
    <mergeCell ref="P350:R350"/>
    <mergeCell ref="P351:R351"/>
    <mergeCell ref="S349"/>
    <mergeCell ref="S350"/>
    <mergeCell ref="S351"/>
    <mergeCell ref="H350:L350"/>
    <mergeCell ref="H351:L351"/>
    <mergeCell ref="M349:O349"/>
    <mergeCell ref="M350:O350"/>
    <mergeCell ref="M351:O351"/>
    <mergeCell ref="T348:V348"/>
    <mergeCell ref="W348:X348"/>
    <mergeCell ref="Y348:AA348"/>
    <mergeCell ref="AB348:AD348"/>
    <mergeCell ref="H349:L349"/>
    <mergeCell ref="P349:R349"/>
    <mergeCell ref="T349:V349"/>
    <mergeCell ref="Y349:AA349"/>
    <mergeCell ref="C348:G348"/>
    <mergeCell ref="H348:L348"/>
    <mergeCell ref="M348:O348"/>
    <mergeCell ref="P348:R348"/>
    <mergeCell ref="S348"/>
    <mergeCell ref="AB343:AD343"/>
    <mergeCell ref="AB344:AD344"/>
    <mergeCell ref="AB345:AD345"/>
    <mergeCell ref="AB346:AD346"/>
    <mergeCell ref="C347:G347"/>
    <mergeCell ref="H347:L347"/>
    <mergeCell ref="M347:O347"/>
    <mergeCell ref="P347:R347"/>
    <mergeCell ref="S347"/>
    <mergeCell ref="T347:V347"/>
    <mergeCell ref="W347:X347"/>
    <mergeCell ref="Y347:AA347"/>
    <mergeCell ref="AB347:AD347"/>
    <mergeCell ref="W343:X343"/>
    <mergeCell ref="W344:X344"/>
    <mergeCell ref="W345:X345"/>
    <mergeCell ref="W346:X346"/>
    <mergeCell ref="Y343:AA343"/>
    <mergeCell ref="Y344:AA344"/>
    <mergeCell ref="Y345:AA345"/>
    <mergeCell ref="Y346:AA346"/>
    <mergeCell ref="S343"/>
    <mergeCell ref="S344"/>
    <mergeCell ref="S345"/>
    <mergeCell ref="S346"/>
    <mergeCell ref="T343:V343"/>
    <mergeCell ref="T344:V344"/>
    <mergeCell ref="T345:V345"/>
    <mergeCell ref="T346:V346"/>
    <mergeCell ref="H343:L343"/>
    <mergeCell ref="H344:L344"/>
    <mergeCell ref="H345:L345"/>
    <mergeCell ref="H346:L346"/>
    <mergeCell ref="M343:R343"/>
    <mergeCell ref="M344:R344"/>
    <mergeCell ref="M345:R345"/>
    <mergeCell ref="M346:R346"/>
    <mergeCell ref="S342"/>
    <mergeCell ref="T342:V342"/>
    <mergeCell ref="W342:X342"/>
    <mergeCell ref="Y342:AA342"/>
    <mergeCell ref="AB342:AD342"/>
    <mergeCell ref="A342:B342"/>
    <mergeCell ref="C342:G342"/>
    <mergeCell ref="H342:L342"/>
    <mergeCell ref="M342:O342"/>
    <mergeCell ref="P342:R342"/>
    <mergeCell ref="AE335:AF335"/>
    <mergeCell ref="AE336:AF336"/>
    <mergeCell ref="AE337:AF337"/>
    <mergeCell ref="H340:L340"/>
    <mergeCell ref="M340:O340"/>
    <mergeCell ref="P340:R340"/>
    <mergeCell ref="S340"/>
    <mergeCell ref="T340:V340"/>
    <mergeCell ref="W340:X340"/>
    <mergeCell ref="Y340:AA340"/>
    <mergeCell ref="AB340:AD340"/>
    <mergeCell ref="AE340:AF340"/>
    <mergeCell ref="Y335:AA335"/>
    <mergeCell ref="Y336:AA336"/>
    <mergeCell ref="Y337:AA337"/>
    <mergeCell ref="AB335:AD335"/>
    <mergeCell ref="AB336:AD336"/>
    <mergeCell ref="AB337:AD337"/>
    <mergeCell ref="T335:V335"/>
    <mergeCell ref="T336:V336"/>
    <mergeCell ref="T337:V337"/>
    <mergeCell ref="W335:X335"/>
    <mergeCell ref="W336:X336"/>
    <mergeCell ref="W337:X337"/>
    <mergeCell ref="P335:R335"/>
    <mergeCell ref="P336:R336"/>
    <mergeCell ref="P337:R337"/>
    <mergeCell ref="S335"/>
    <mergeCell ref="S336"/>
    <mergeCell ref="S337"/>
    <mergeCell ref="H335:L335"/>
    <mergeCell ref="H336:L336"/>
    <mergeCell ref="H337:L337"/>
    <mergeCell ref="M335:O335"/>
    <mergeCell ref="M336:O336"/>
    <mergeCell ref="M337:O337"/>
    <mergeCell ref="AB330:AD330"/>
    <mergeCell ref="AB331:AD331"/>
    <mergeCell ref="AB332:AD332"/>
    <mergeCell ref="AB333:AD333"/>
    <mergeCell ref="C334:G334"/>
    <mergeCell ref="H334:L334"/>
    <mergeCell ref="M334:O334"/>
    <mergeCell ref="P334:R334"/>
    <mergeCell ref="S334"/>
    <mergeCell ref="T334:V334"/>
    <mergeCell ref="W334:X334"/>
    <mergeCell ref="Y334:AA334"/>
    <mergeCell ref="AB334:AD334"/>
    <mergeCell ref="W330:X330"/>
    <mergeCell ref="W331:X331"/>
    <mergeCell ref="W332:X332"/>
    <mergeCell ref="W333:X333"/>
    <mergeCell ref="Y330:AA330"/>
    <mergeCell ref="Y331:AA331"/>
    <mergeCell ref="Y332:AA332"/>
    <mergeCell ref="Y333:AA333"/>
    <mergeCell ref="S330"/>
    <mergeCell ref="S331"/>
    <mergeCell ref="S332"/>
    <mergeCell ref="S333"/>
    <mergeCell ref="T330:V330"/>
    <mergeCell ref="T331:V331"/>
    <mergeCell ref="T332:V332"/>
    <mergeCell ref="T333:V333"/>
    <mergeCell ref="H330:L330"/>
    <mergeCell ref="H331:L331"/>
    <mergeCell ref="H332:L332"/>
    <mergeCell ref="H333:L333"/>
    <mergeCell ref="M330:R330"/>
    <mergeCell ref="M331:R331"/>
    <mergeCell ref="M332:R332"/>
    <mergeCell ref="M333:R333"/>
    <mergeCell ref="W327:X327"/>
    <mergeCell ref="Y327:AA327"/>
    <mergeCell ref="AB327:AD327"/>
    <mergeCell ref="AE327:AF327"/>
    <mergeCell ref="A329:B329"/>
    <mergeCell ref="C329:G329"/>
    <mergeCell ref="H329:L329"/>
    <mergeCell ref="M329:O329"/>
    <mergeCell ref="P329:R329"/>
    <mergeCell ref="S329"/>
    <mergeCell ref="T329:V329"/>
    <mergeCell ref="W329:X329"/>
    <mergeCell ref="Y329:AA329"/>
    <mergeCell ref="AB329:AD329"/>
    <mergeCell ref="H327:L327"/>
    <mergeCell ref="M327:O327"/>
    <mergeCell ref="P327:R327"/>
    <mergeCell ref="S327"/>
    <mergeCell ref="T327:V327"/>
    <mergeCell ref="Y324:AA324"/>
    <mergeCell ref="AB323:AD323"/>
    <mergeCell ref="AB324:AD324"/>
    <mergeCell ref="AE323:AF323"/>
    <mergeCell ref="AE324:AF324"/>
    <mergeCell ref="S324"/>
    <mergeCell ref="T323:V323"/>
    <mergeCell ref="T324:V324"/>
    <mergeCell ref="W323:X323"/>
    <mergeCell ref="W324:X324"/>
    <mergeCell ref="H324:L324"/>
    <mergeCell ref="M323:O323"/>
    <mergeCell ref="M324:O324"/>
    <mergeCell ref="P323:R323"/>
    <mergeCell ref="P324:R324"/>
    <mergeCell ref="AB319:AD319"/>
    <mergeCell ref="AB320:AD320"/>
    <mergeCell ref="AB321:AD321"/>
    <mergeCell ref="AB322:AD322"/>
    <mergeCell ref="H323:L323"/>
    <mergeCell ref="S323"/>
    <mergeCell ref="Y323:AA323"/>
    <mergeCell ref="W319:X319"/>
    <mergeCell ref="W320:X320"/>
    <mergeCell ref="W321:X321"/>
    <mergeCell ref="W322:X322"/>
    <mergeCell ref="Y319:AA319"/>
    <mergeCell ref="Y320:AA320"/>
    <mergeCell ref="Y321:AA321"/>
    <mergeCell ref="Y322:AA322"/>
    <mergeCell ref="S319"/>
    <mergeCell ref="S320"/>
    <mergeCell ref="S321"/>
    <mergeCell ref="S322"/>
    <mergeCell ref="T319:V319"/>
    <mergeCell ref="T320:V320"/>
    <mergeCell ref="T321:V321"/>
    <mergeCell ref="T322:V322"/>
    <mergeCell ref="H319:L319"/>
    <mergeCell ref="H320:L320"/>
    <mergeCell ref="H321:L321"/>
    <mergeCell ref="H322:L322"/>
    <mergeCell ref="M319:R319"/>
    <mergeCell ref="M320:R320"/>
    <mergeCell ref="M321:R321"/>
    <mergeCell ref="M322:R322"/>
    <mergeCell ref="S318"/>
    <mergeCell ref="T318:V318"/>
    <mergeCell ref="W318:X318"/>
    <mergeCell ref="Y318:AA318"/>
    <mergeCell ref="AB318:AD318"/>
    <mergeCell ref="A318:B318"/>
    <mergeCell ref="C318:G318"/>
    <mergeCell ref="H318:L318"/>
    <mergeCell ref="M318:O318"/>
    <mergeCell ref="P318:R318"/>
    <mergeCell ref="AE311:AF311"/>
    <mergeCell ref="AE312:AF312"/>
    <mergeCell ref="AE313:AF313"/>
    <mergeCell ref="H316:L316"/>
    <mergeCell ref="M316:O316"/>
    <mergeCell ref="P316:R316"/>
    <mergeCell ref="S316"/>
    <mergeCell ref="T316:V316"/>
    <mergeCell ref="W316:X316"/>
    <mergeCell ref="Y316:AA316"/>
    <mergeCell ref="AB316:AD316"/>
    <mergeCell ref="AE316:AF316"/>
    <mergeCell ref="Y312:AA312"/>
    <mergeCell ref="Y313:AA313"/>
    <mergeCell ref="AB311:AD311"/>
    <mergeCell ref="AB312:AD312"/>
    <mergeCell ref="AB313:AD313"/>
    <mergeCell ref="T312:V312"/>
    <mergeCell ref="T313:V313"/>
    <mergeCell ref="W311:X311"/>
    <mergeCell ref="W312:X312"/>
    <mergeCell ref="W313:X313"/>
    <mergeCell ref="P312:R312"/>
    <mergeCell ref="P313:R313"/>
    <mergeCell ref="S311"/>
    <mergeCell ref="S312"/>
    <mergeCell ref="S313"/>
    <mergeCell ref="H312:L312"/>
    <mergeCell ref="H313:L313"/>
    <mergeCell ref="M311:O311"/>
    <mergeCell ref="M312:O312"/>
    <mergeCell ref="M313:O313"/>
    <mergeCell ref="AB307:AD307"/>
    <mergeCell ref="AB308:AD308"/>
    <mergeCell ref="AB309:AD309"/>
    <mergeCell ref="AB310:AD310"/>
    <mergeCell ref="H311:L311"/>
    <mergeCell ref="P311:R311"/>
    <mergeCell ref="T311:V311"/>
    <mergeCell ref="Y311:AA311"/>
    <mergeCell ref="W307:X307"/>
    <mergeCell ref="W308:X308"/>
    <mergeCell ref="W309:X309"/>
    <mergeCell ref="W310:X310"/>
    <mergeCell ref="Y307:AA307"/>
    <mergeCell ref="Y308:AA308"/>
    <mergeCell ref="Y309:AA309"/>
    <mergeCell ref="Y310:AA310"/>
    <mergeCell ref="S307"/>
    <mergeCell ref="S308"/>
    <mergeCell ref="S309"/>
    <mergeCell ref="S310"/>
    <mergeCell ref="T307:V307"/>
    <mergeCell ref="T308:V308"/>
    <mergeCell ref="T309:V309"/>
    <mergeCell ref="T310:V310"/>
    <mergeCell ref="H307:L307"/>
    <mergeCell ref="H308:L308"/>
    <mergeCell ref="H309:L309"/>
    <mergeCell ref="H310:L310"/>
    <mergeCell ref="M307:R307"/>
    <mergeCell ref="M308:R308"/>
    <mergeCell ref="M309:R309"/>
    <mergeCell ref="M310:R310"/>
    <mergeCell ref="S306"/>
    <mergeCell ref="T306:V306"/>
    <mergeCell ref="W306:X306"/>
    <mergeCell ref="Y306:AA306"/>
    <mergeCell ref="AB306:AD306"/>
    <mergeCell ref="A306:B306"/>
    <mergeCell ref="C306:G306"/>
    <mergeCell ref="H306:L306"/>
    <mergeCell ref="M306:O306"/>
    <mergeCell ref="P306:R306"/>
    <mergeCell ref="AE299:AF299"/>
    <mergeCell ref="AE300:AF300"/>
    <mergeCell ref="AE301:AF301"/>
    <mergeCell ref="H304:L304"/>
    <mergeCell ref="M304:O304"/>
    <mergeCell ref="P304:R304"/>
    <mergeCell ref="S304"/>
    <mergeCell ref="T304:V304"/>
    <mergeCell ref="W304:X304"/>
    <mergeCell ref="Y304:AA304"/>
    <mergeCell ref="AB304:AD304"/>
    <mergeCell ref="AE304:AF304"/>
    <mergeCell ref="Y299:AA299"/>
    <mergeCell ref="Y300:AA300"/>
    <mergeCell ref="Y301:AA301"/>
    <mergeCell ref="AB299:AD299"/>
    <mergeCell ref="AB300:AD300"/>
    <mergeCell ref="AB301:AD301"/>
    <mergeCell ref="T299:V299"/>
    <mergeCell ref="T300:V300"/>
    <mergeCell ref="T301:V301"/>
    <mergeCell ref="W299:X299"/>
    <mergeCell ref="W300:X300"/>
    <mergeCell ref="W301:X301"/>
    <mergeCell ref="P299:R299"/>
    <mergeCell ref="P300:R300"/>
    <mergeCell ref="P301:R301"/>
    <mergeCell ref="S299"/>
    <mergeCell ref="S300"/>
    <mergeCell ref="S301"/>
    <mergeCell ref="H299:L299"/>
    <mergeCell ref="H300:L300"/>
    <mergeCell ref="H301:L301"/>
    <mergeCell ref="M299:O299"/>
    <mergeCell ref="M300:O300"/>
    <mergeCell ref="M301:O301"/>
    <mergeCell ref="AB294:AD294"/>
    <mergeCell ref="AB295:AD295"/>
    <mergeCell ref="AB296:AD296"/>
    <mergeCell ref="AB297:AD297"/>
    <mergeCell ref="C298:G298"/>
    <mergeCell ref="H298:L298"/>
    <mergeCell ref="M298:O298"/>
    <mergeCell ref="P298:R298"/>
    <mergeCell ref="S298"/>
    <mergeCell ref="T298:V298"/>
    <mergeCell ref="W298:X298"/>
    <mergeCell ref="Y298:AA298"/>
    <mergeCell ref="AB298:AD298"/>
    <mergeCell ref="W294:X294"/>
    <mergeCell ref="W295:X295"/>
    <mergeCell ref="W296:X296"/>
    <mergeCell ref="W297:X297"/>
    <mergeCell ref="Y294:AA294"/>
    <mergeCell ref="Y295:AA295"/>
    <mergeCell ref="Y296:AA296"/>
    <mergeCell ref="Y297:AA297"/>
    <mergeCell ref="S294"/>
    <mergeCell ref="S295"/>
    <mergeCell ref="S296"/>
    <mergeCell ref="S297"/>
    <mergeCell ref="T294:V294"/>
    <mergeCell ref="T295:V295"/>
    <mergeCell ref="T296:V296"/>
    <mergeCell ref="T297:V297"/>
    <mergeCell ref="H294:L294"/>
    <mergeCell ref="H295:L295"/>
    <mergeCell ref="H296:L296"/>
    <mergeCell ref="H297:L297"/>
    <mergeCell ref="M294:R294"/>
    <mergeCell ref="M295:R295"/>
    <mergeCell ref="M296:R296"/>
    <mergeCell ref="M297:R297"/>
    <mergeCell ref="A291:AF291"/>
    <mergeCell ref="A293:B293"/>
    <mergeCell ref="C293:G293"/>
    <mergeCell ref="H293:L293"/>
    <mergeCell ref="M293:O293"/>
    <mergeCell ref="P293:R293"/>
    <mergeCell ref="S293"/>
    <mergeCell ref="T293:V293"/>
    <mergeCell ref="W293:X293"/>
    <mergeCell ref="Y293:AA293"/>
    <mergeCell ref="AB293:AD293"/>
    <mergeCell ref="W287:X287"/>
    <mergeCell ref="Y287:AA287"/>
    <mergeCell ref="AB287:AD287"/>
    <mergeCell ref="H289:L289"/>
    <mergeCell ref="M289:O289"/>
    <mergeCell ref="P289:R289"/>
    <mergeCell ref="S289"/>
    <mergeCell ref="T289:V289"/>
    <mergeCell ref="W289:X289"/>
    <mergeCell ref="Y289:AA289"/>
    <mergeCell ref="AB289:AD289"/>
    <mergeCell ref="H287:L287"/>
    <mergeCell ref="M287:O287"/>
    <mergeCell ref="P287:R287"/>
    <mergeCell ref="S287"/>
    <mergeCell ref="T287:V287"/>
    <mergeCell ref="W283:X283"/>
    <mergeCell ref="Y283:AA283"/>
    <mergeCell ref="AB283:AD283"/>
    <mergeCell ref="H285:L285"/>
    <mergeCell ref="M285:O285"/>
    <mergeCell ref="P285:R285"/>
    <mergeCell ref="S285"/>
    <mergeCell ref="T285:V285"/>
    <mergeCell ref="W285:X285"/>
    <mergeCell ref="Y285:AA285"/>
    <mergeCell ref="AB285:AD285"/>
    <mergeCell ref="H283:L283"/>
    <mergeCell ref="M283:O283"/>
    <mergeCell ref="P283:R283"/>
    <mergeCell ref="S283"/>
    <mergeCell ref="T283:V283"/>
    <mergeCell ref="AE275:AF275"/>
    <mergeCell ref="AE276:AF276"/>
    <mergeCell ref="AE277:AF277"/>
    <mergeCell ref="H280:L280"/>
    <mergeCell ref="M280:O280"/>
    <mergeCell ref="P280:R280"/>
    <mergeCell ref="S280"/>
    <mergeCell ref="T280:V280"/>
    <mergeCell ref="W280:X280"/>
    <mergeCell ref="Y280:AA280"/>
    <mergeCell ref="AB280:AD280"/>
    <mergeCell ref="AE280:AF280"/>
    <mergeCell ref="Y276:AA276"/>
    <mergeCell ref="Y277:AA277"/>
    <mergeCell ref="AB275:AD275"/>
    <mergeCell ref="AB276:AD276"/>
    <mergeCell ref="AB277:AD277"/>
    <mergeCell ref="T276:V276"/>
    <mergeCell ref="T277:V277"/>
    <mergeCell ref="W275:X275"/>
    <mergeCell ref="W276:X276"/>
    <mergeCell ref="W277:X277"/>
    <mergeCell ref="P276:R276"/>
    <mergeCell ref="P277:R277"/>
    <mergeCell ref="S275"/>
    <mergeCell ref="S276"/>
    <mergeCell ref="S277"/>
    <mergeCell ref="H276:L276"/>
    <mergeCell ref="H277:L277"/>
    <mergeCell ref="M275:O275"/>
    <mergeCell ref="M276:O276"/>
    <mergeCell ref="M277:O277"/>
    <mergeCell ref="AB271:AD271"/>
    <mergeCell ref="AB272:AD272"/>
    <mergeCell ref="AB273:AD273"/>
    <mergeCell ref="AB274:AD274"/>
    <mergeCell ref="H275:L275"/>
    <mergeCell ref="P275:R275"/>
    <mergeCell ref="T275:V275"/>
    <mergeCell ref="Y275:AA275"/>
    <mergeCell ref="W271:X271"/>
    <mergeCell ref="W272:X272"/>
    <mergeCell ref="W273:X273"/>
    <mergeCell ref="W274:X274"/>
    <mergeCell ref="Y271:AA271"/>
    <mergeCell ref="Y272:AA272"/>
    <mergeCell ref="Y273:AA273"/>
    <mergeCell ref="Y274:AA274"/>
    <mergeCell ref="S271"/>
    <mergeCell ref="S272"/>
    <mergeCell ref="S273"/>
    <mergeCell ref="S274"/>
    <mergeCell ref="T271:V271"/>
    <mergeCell ref="T272:V272"/>
    <mergeCell ref="T273:V273"/>
    <mergeCell ref="T274:V274"/>
    <mergeCell ref="H271:L271"/>
    <mergeCell ref="H272:L272"/>
    <mergeCell ref="H273:L273"/>
    <mergeCell ref="H274:L274"/>
    <mergeCell ref="M271:R271"/>
    <mergeCell ref="M272:R272"/>
    <mergeCell ref="M273:R273"/>
    <mergeCell ref="M274:R274"/>
    <mergeCell ref="S270"/>
    <mergeCell ref="T270:V270"/>
    <mergeCell ref="W270:X270"/>
    <mergeCell ref="Y270:AA270"/>
    <mergeCell ref="AB270:AD270"/>
    <mergeCell ref="A270:B270"/>
    <mergeCell ref="C270:G270"/>
    <mergeCell ref="H270:L270"/>
    <mergeCell ref="M270:O270"/>
    <mergeCell ref="P270:R270"/>
    <mergeCell ref="AE263:AF263"/>
    <mergeCell ref="AE264:AF264"/>
    <mergeCell ref="AE265:AF265"/>
    <mergeCell ref="H268:L268"/>
    <mergeCell ref="M268:O268"/>
    <mergeCell ref="P268:R268"/>
    <mergeCell ref="S268"/>
    <mergeCell ref="T268:V268"/>
    <mergeCell ref="W268:X268"/>
    <mergeCell ref="Y268:AA268"/>
    <mergeCell ref="AB268:AD268"/>
    <mergeCell ref="AE268:AF268"/>
    <mergeCell ref="Y264:AA264"/>
    <mergeCell ref="Y265:AA265"/>
    <mergeCell ref="AB263:AD263"/>
    <mergeCell ref="AB264:AD264"/>
    <mergeCell ref="AB265:AD265"/>
    <mergeCell ref="T264:V264"/>
    <mergeCell ref="T265:V265"/>
    <mergeCell ref="W263:X263"/>
    <mergeCell ref="W264:X264"/>
    <mergeCell ref="W265:X265"/>
    <mergeCell ref="P264:R264"/>
    <mergeCell ref="P265:R265"/>
    <mergeCell ref="S263"/>
    <mergeCell ref="S264"/>
    <mergeCell ref="S265"/>
    <mergeCell ref="H264:L264"/>
    <mergeCell ref="H265:L265"/>
    <mergeCell ref="M263:O263"/>
    <mergeCell ref="M264:O264"/>
    <mergeCell ref="M265:O265"/>
    <mergeCell ref="AB259:AD259"/>
    <mergeCell ref="AB260:AD260"/>
    <mergeCell ref="AB261:AD261"/>
    <mergeCell ref="AB262:AD262"/>
    <mergeCell ref="H263:L263"/>
    <mergeCell ref="P263:R263"/>
    <mergeCell ref="T263:V263"/>
    <mergeCell ref="Y263:AA263"/>
    <mergeCell ref="W259:X259"/>
    <mergeCell ref="W260:X260"/>
    <mergeCell ref="W261:X261"/>
    <mergeCell ref="W262:X262"/>
    <mergeCell ref="Y259:AA259"/>
    <mergeCell ref="Y260:AA260"/>
    <mergeCell ref="Y261:AA261"/>
    <mergeCell ref="Y262:AA262"/>
    <mergeCell ref="S259"/>
    <mergeCell ref="S260"/>
    <mergeCell ref="S261"/>
    <mergeCell ref="S262"/>
    <mergeCell ref="T259:V259"/>
    <mergeCell ref="T260:V260"/>
    <mergeCell ref="T261:V261"/>
    <mergeCell ref="T262:V262"/>
    <mergeCell ref="H259:L259"/>
    <mergeCell ref="H260:L260"/>
    <mergeCell ref="H261:L261"/>
    <mergeCell ref="H262:L262"/>
    <mergeCell ref="M259:R259"/>
    <mergeCell ref="M260:R260"/>
    <mergeCell ref="M261:R261"/>
    <mergeCell ref="M262:R262"/>
    <mergeCell ref="A256:AF256"/>
    <mergeCell ref="A258:B258"/>
    <mergeCell ref="C258:G258"/>
    <mergeCell ref="H258:L258"/>
    <mergeCell ref="M258:O258"/>
    <mergeCell ref="P258:R258"/>
    <mergeCell ref="S258"/>
    <mergeCell ref="T258:V258"/>
    <mergeCell ref="W258:X258"/>
    <mergeCell ref="Y258:AA258"/>
    <mergeCell ref="AB258:AD258"/>
    <mergeCell ref="W252:X252"/>
    <mergeCell ref="Y252:AA252"/>
    <mergeCell ref="AB252:AD252"/>
    <mergeCell ref="H254:L254"/>
    <mergeCell ref="M254:O254"/>
    <mergeCell ref="P254:R254"/>
    <mergeCell ref="S254"/>
    <mergeCell ref="T254:V254"/>
    <mergeCell ref="W254:X254"/>
    <mergeCell ref="Y254:AA254"/>
    <mergeCell ref="AB254:AD254"/>
    <mergeCell ref="H252:L252"/>
    <mergeCell ref="M252:O252"/>
    <mergeCell ref="P252:R252"/>
    <mergeCell ref="S252"/>
    <mergeCell ref="T252:V252"/>
    <mergeCell ref="W248:X248"/>
    <mergeCell ref="Y248:AA248"/>
    <mergeCell ref="AB248:AD248"/>
    <mergeCell ref="H250:L250"/>
    <mergeCell ref="M250:O250"/>
    <mergeCell ref="P250:R250"/>
    <mergeCell ref="S250"/>
    <mergeCell ref="T250:V250"/>
    <mergeCell ref="W250:X250"/>
    <mergeCell ref="Y250:AA250"/>
    <mergeCell ref="AB250:AD250"/>
    <mergeCell ref="H248:L248"/>
    <mergeCell ref="M248:O248"/>
    <mergeCell ref="P248:R248"/>
    <mergeCell ref="S248"/>
    <mergeCell ref="T248:V248"/>
    <mergeCell ref="AE240:AF240"/>
    <mergeCell ref="AE241:AF241"/>
    <mergeCell ref="AE242:AF242"/>
    <mergeCell ref="H245:L245"/>
    <mergeCell ref="M245:O245"/>
    <mergeCell ref="P245:R245"/>
    <mergeCell ref="S245"/>
    <mergeCell ref="T245:V245"/>
    <mergeCell ref="W245:X245"/>
    <mergeCell ref="Y245:AA245"/>
    <mergeCell ref="AB245:AD245"/>
    <mergeCell ref="AE245:AF245"/>
    <mergeCell ref="Y241:AA241"/>
    <mergeCell ref="Y242:AA242"/>
    <mergeCell ref="AB240:AD240"/>
    <mergeCell ref="AB241:AD241"/>
    <mergeCell ref="AB242:AD242"/>
    <mergeCell ref="T241:V241"/>
    <mergeCell ref="T242:V242"/>
    <mergeCell ref="W240:X240"/>
    <mergeCell ref="W241:X241"/>
    <mergeCell ref="W242:X242"/>
    <mergeCell ref="P241:R241"/>
    <mergeCell ref="P242:R242"/>
    <mergeCell ref="S240"/>
    <mergeCell ref="S241"/>
    <mergeCell ref="S242"/>
    <mergeCell ref="H241:L241"/>
    <mergeCell ref="H242:L242"/>
    <mergeCell ref="M240:O240"/>
    <mergeCell ref="M241:O241"/>
    <mergeCell ref="M242:O242"/>
    <mergeCell ref="AB236:AD236"/>
    <mergeCell ref="AB237:AD237"/>
    <mergeCell ref="AB238:AD238"/>
    <mergeCell ref="AB239:AD239"/>
    <mergeCell ref="H240:L240"/>
    <mergeCell ref="P240:R240"/>
    <mergeCell ref="T240:V240"/>
    <mergeCell ref="Y240:AA240"/>
    <mergeCell ref="W236:X236"/>
    <mergeCell ref="W237:X237"/>
    <mergeCell ref="W238:X238"/>
    <mergeCell ref="W239:X239"/>
    <mergeCell ref="Y236:AA236"/>
    <mergeCell ref="Y237:AA237"/>
    <mergeCell ref="Y238:AA238"/>
    <mergeCell ref="Y239:AA239"/>
    <mergeCell ref="S236"/>
    <mergeCell ref="S237"/>
    <mergeCell ref="S238"/>
    <mergeCell ref="S239"/>
    <mergeCell ref="T236:V236"/>
    <mergeCell ref="T237:V237"/>
    <mergeCell ref="T238:V238"/>
    <mergeCell ref="T239:V239"/>
    <mergeCell ref="H236:L236"/>
    <mergeCell ref="H237:L237"/>
    <mergeCell ref="H238:L238"/>
    <mergeCell ref="H239:L239"/>
    <mergeCell ref="M236:R236"/>
    <mergeCell ref="M237:R237"/>
    <mergeCell ref="M238:R238"/>
    <mergeCell ref="M239:R239"/>
    <mergeCell ref="S235"/>
    <mergeCell ref="T235:V235"/>
    <mergeCell ref="W235:X235"/>
    <mergeCell ref="Y235:AA235"/>
    <mergeCell ref="AB235:AD235"/>
    <mergeCell ref="A235:B235"/>
    <mergeCell ref="C235:G235"/>
    <mergeCell ref="H235:L235"/>
    <mergeCell ref="M235:O235"/>
    <mergeCell ref="P235:R235"/>
    <mergeCell ref="AE228:AF228"/>
    <mergeCell ref="AE229:AF229"/>
    <mergeCell ref="AE230:AF230"/>
    <mergeCell ref="H233:L233"/>
    <mergeCell ref="M233:O233"/>
    <mergeCell ref="P233:R233"/>
    <mergeCell ref="S233"/>
    <mergeCell ref="T233:V233"/>
    <mergeCell ref="W233:X233"/>
    <mergeCell ref="Y233:AA233"/>
    <mergeCell ref="AB233:AD233"/>
    <mergeCell ref="AE233:AF233"/>
    <mergeCell ref="Y229:AA229"/>
    <mergeCell ref="Y230:AA230"/>
    <mergeCell ref="AB228:AD228"/>
    <mergeCell ref="AB229:AD229"/>
    <mergeCell ref="AB230:AD230"/>
    <mergeCell ref="T229:V229"/>
    <mergeCell ref="T230:V230"/>
    <mergeCell ref="W228:X228"/>
    <mergeCell ref="W229:X229"/>
    <mergeCell ref="W230:X230"/>
    <mergeCell ref="P229:R229"/>
    <mergeCell ref="P230:R230"/>
    <mergeCell ref="S228"/>
    <mergeCell ref="S229"/>
    <mergeCell ref="S230"/>
    <mergeCell ref="H229:L229"/>
    <mergeCell ref="H230:L230"/>
    <mergeCell ref="M228:O228"/>
    <mergeCell ref="M229:O229"/>
    <mergeCell ref="M230:O230"/>
    <mergeCell ref="AB224:AD224"/>
    <mergeCell ref="AB225:AD225"/>
    <mergeCell ref="AB226:AD226"/>
    <mergeCell ref="AB227:AD227"/>
    <mergeCell ref="H228:L228"/>
    <mergeCell ref="P228:R228"/>
    <mergeCell ref="T228:V228"/>
    <mergeCell ref="Y228:AA228"/>
    <mergeCell ref="W224:X224"/>
    <mergeCell ref="W225:X225"/>
    <mergeCell ref="W226:X226"/>
    <mergeCell ref="W227:X227"/>
    <mergeCell ref="Y224:AA224"/>
    <mergeCell ref="Y225:AA225"/>
    <mergeCell ref="Y226:AA226"/>
    <mergeCell ref="Y227:AA227"/>
    <mergeCell ref="S224"/>
    <mergeCell ref="S225"/>
    <mergeCell ref="S226"/>
    <mergeCell ref="S227"/>
    <mergeCell ref="T224:V224"/>
    <mergeCell ref="T225:V225"/>
    <mergeCell ref="T226:V226"/>
    <mergeCell ref="T227:V227"/>
    <mergeCell ref="H224:L224"/>
    <mergeCell ref="H225:L225"/>
    <mergeCell ref="H226:L226"/>
    <mergeCell ref="H227:L227"/>
    <mergeCell ref="M224:R224"/>
    <mergeCell ref="M225:R225"/>
    <mergeCell ref="M226:R226"/>
    <mergeCell ref="M227:R227"/>
    <mergeCell ref="S223"/>
    <mergeCell ref="T223:V223"/>
    <mergeCell ref="W223:X223"/>
    <mergeCell ref="Y223:AA223"/>
    <mergeCell ref="AB223:AD223"/>
    <mergeCell ref="A223:B223"/>
    <mergeCell ref="C223:G223"/>
    <mergeCell ref="H223:L223"/>
    <mergeCell ref="M223:O223"/>
    <mergeCell ref="P223:R223"/>
    <mergeCell ref="AE216:AF216"/>
    <mergeCell ref="AE217:AF217"/>
    <mergeCell ref="AE218:AF218"/>
    <mergeCell ref="H221:L221"/>
    <mergeCell ref="M221:O221"/>
    <mergeCell ref="P221:R221"/>
    <mergeCell ref="S221"/>
    <mergeCell ref="T221:V221"/>
    <mergeCell ref="W221:X221"/>
    <mergeCell ref="Y221:AA221"/>
    <mergeCell ref="AB221:AD221"/>
    <mergeCell ref="AE221:AF221"/>
    <mergeCell ref="Y217:AA217"/>
    <mergeCell ref="Y218:AA218"/>
    <mergeCell ref="AB216:AD216"/>
    <mergeCell ref="AB217:AD217"/>
    <mergeCell ref="AB218:AD218"/>
    <mergeCell ref="T217:V217"/>
    <mergeCell ref="T218:V218"/>
    <mergeCell ref="W216:X216"/>
    <mergeCell ref="W217:X217"/>
    <mergeCell ref="W218:X218"/>
    <mergeCell ref="P217:R217"/>
    <mergeCell ref="P218:R218"/>
    <mergeCell ref="S216"/>
    <mergeCell ref="S217"/>
    <mergeCell ref="S218"/>
    <mergeCell ref="H217:L217"/>
    <mergeCell ref="H218:L218"/>
    <mergeCell ref="M216:O216"/>
    <mergeCell ref="M217:O217"/>
    <mergeCell ref="M218:O218"/>
    <mergeCell ref="AB212:AD212"/>
    <mergeCell ref="AB213:AD213"/>
    <mergeCell ref="AB214:AD214"/>
    <mergeCell ref="AB215:AD215"/>
    <mergeCell ref="H216:L216"/>
    <mergeCell ref="P216:R216"/>
    <mergeCell ref="T216:V216"/>
    <mergeCell ref="Y216:AA216"/>
    <mergeCell ref="W212:X212"/>
    <mergeCell ref="W213:X213"/>
    <mergeCell ref="W214:X214"/>
    <mergeCell ref="W215:X215"/>
    <mergeCell ref="Y212:AA212"/>
    <mergeCell ref="Y213:AA213"/>
    <mergeCell ref="Y214:AA214"/>
    <mergeCell ref="Y215:AA215"/>
    <mergeCell ref="S212"/>
    <mergeCell ref="S213"/>
    <mergeCell ref="S214"/>
    <mergeCell ref="S215"/>
    <mergeCell ref="T212:V212"/>
    <mergeCell ref="T213:V213"/>
    <mergeCell ref="T214:V214"/>
    <mergeCell ref="T215:V215"/>
    <mergeCell ref="H212:L212"/>
    <mergeCell ref="H213:L213"/>
    <mergeCell ref="H214:L214"/>
    <mergeCell ref="H215:L215"/>
    <mergeCell ref="M212:R212"/>
    <mergeCell ref="M213:R213"/>
    <mergeCell ref="M214:R214"/>
    <mergeCell ref="M215:R215"/>
    <mergeCell ref="S211"/>
    <mergeCell ref="T211:V211"/>
    <mergeCell ref="W211:X211"/>
    <mergeCell ref="Y211:AA211"/>
    <mergeCell ref="AB211:AD211"/>
    <mergeCell ref="A211:B211"/>
    <mergeCell ref="C211:G211"/>
    <mergeCell ref="H211:L211"/>
    <mergeCell ref="M211:O211"/>
    <mergeCell ref="P211:R211"/>
    <mergeCell ref="AE204:AF204"/>
    <mergeCell ref="AE205:AF205"/>
    <mergeCell ref="AE206:AF206"/>
    <mergeCell ref="H209:L209"/>
    <mergeCell ref="M209:O209"/>
    <mergeCell ref="P209:R209"/>
    <mergeCell ref="S209"/>
    <mergeCell ref="T209:V209"/>
    <mergeCell ref="W209:X209"/>
    <mergeCell ref="Y209:AA209"/>
    <mergeCell ref="AB209:AD209"/>
    <mergeCell ref="AE209:AF209"/>
    <mergeCell ref="Y205:AA205"/>
    <mergeCell ref="Y206:AA206"/>
    <mergeCell ref="AB204:AD204"/>
    <mergeCell ref="AB205:AD205"/>
    <mergeCell ref="AB206:AD206"/>
    <mergeCell ref="T205:V205"/>
    <mergeCell ref="T206:V206"/>
    <mergeCell ref="W204:X204"/>
    <mergeCell ref="W205:X205"/>
    <mergeCell ref="W206:X206"/>
    <mergeCell ref="P205:R205"/>
    <mergeCell ref="P206:R206"/>
    <mergeCell ref="S204"/>
    <mergeCell ref="S205"/>
    <mergeCell ref="S206"/>
    <mergeCell ref="H205:L205"/>
    <mergeCell ref="H206:L206"/>
    <mergeCell ref="M204:O204"/>
    <mergeCell ref="M205:O205"/>
    <mergeCell ref="M206:O206"/>
    <mergeCell ref="AB200:AD200"/>
    <mergeCell ref="AB201:AD201"/>
    <mergeCell ref="AB202:AD202"/>
    <mergeCell ref="AB203:AD203"/>
    <mergeCell ref="H204:L204"/>
    <mergeCell ref="P204:R204"/>
    <mergeCell ref="T204:V204"/>
    <mergeCell ref="Y204:AA204"/>
    <mergeCell ref="W200:X200"/>
    <mergeCell ref="W201:X201"/>
    <mergeCell ref="W202:X202"/>
    <mergeCell ref="W203:X203"/>
    <mergeCell ref="Y200:AA200"/>
    <mergeCell ref="Y201:AA201"/>
    <mergeCell ref="Y202:AA202"/>
    <mergeCell ref="Y203:AA203"/>
    <mergeCell ref="S200"/>
    <mergeCell ref="S201"/>
    <mergeCell ref="S202"/>
    <mergeCell ref="S203"/>
    <mergeCell ref="T200:V200"/>
    <mergeCell ref="T201:V201"/>
    <mergeCell ref="T202:V202"/>
    <mergeCell ref="T203:V203"/>
    <mergeCell ref="H200:L200"/>
    <mergeCell ref="H201:L201"/>
    <mergeCell ref="H202:L202"/>
    <mergeCell ref="H203:L203"/>
    <mergeCell ref="M200:R200"/>
    <mergeCell ref="M201:R201"/>
    <mergeCell ref="M202:R202"/>
    <mergeCell ref="M203:R203"/>
    <mergeCell ref="S199"/>
    <mergeCell ref="T199:V199"/>
    <mergeCell ref="W199:X199"/>
    <mergeCell ref="Y199:AA199"/>
    <mergeCell ref="AB199:AD199"/>
    <mergeCell ref="A199:B199"/>
    <mergeCell ref="C199:G199"/>
    <mergeCell ref="H199:L199"/>
    <mergeCell ref="M199:O199"/>
    <mergeCell ref="P199:R199"/>
    <mergeCell ref="AE192:AF192"/>
    <mergeCell ref="AE193:AF193"/>
    <mergeCell ref="AE194:AF194"/>
    <mergeCell ref="H197:L197"/>
    <mergeCell ref="M197:O197"/>
    <mergeCell ref="P197:R197"/>
    <mergeCell ref="S197"/>
    <mergeCell ref="T197:V197"/>
    <mergeCell ref="W197:X197"/>
    <mergeCell ref="Y197:AA197"/>
    <mergeCell ref="AB197:AD197"/>
    <mergeCell ref="AE197:AF197"/>
    <mergeCell ref="Y193:AA193"/>
    <mergeCell ref="Y194:AA194"/>
    <mergeCell ref="AB192:AD192"/>
    <mergeCell ref="AB193:AD193"/>
    <mergeCell ref="AB194:AD194"/>
    <mergeCell ref="T193:V193"/>
    <mergeCell ref="T194:V194"/>
    <mergeCell ref="W192:X192"/>
    <mergeCell ref="W193:X193"/>
    <mergeCell ref="W194:X194"/>
    <mergeCell ref="P193:R193"/>
    <mergeCell ref="P194:R194"/>
    <mergeCell ref="S192"/>
    <mergeCell ref="S193"/>
    <mergeCell ref="S194"/>
    <mergeCell ref="H193:L193"/>
    <mergeCell ref="H194:L194"/>
    <mergeCell ref="M192:O192"/>
    <mergeCell ref="M193:O193"/>
    <mergeCell ref="M194:O194"/>
    <mergeCell ref="AB188:AD188"/>
    <mergeCell ref="AB189:AD189"/>
    <mergeCell ref="AB190:AD190"/>
    <mergeCell ref="AB191:AD191"/>
    <mergeCell ref="H192:L192"/>
    <mergeCell ref="P192:R192"/>
    <mergeCell ref="T192:V192"/>
    <mergeCell ref="Y192:AA192"/>
    <mergeCell ref="W188:X188"/>
    <mergeCell ref="W189:X189"/>
    <mergeCell ref="W190:X190"/>
    <mergeCell ref="W191:X191"/>
    <mergeCell ref="Y188:AA188"/>
    <mergeCell ref="Y189:AA189"/>
    <mergeCell ref="Y190:AA190"/>
    <mergeCell ref="Y191:AA191"/>
    <mergeCell ref="S188"/>
    <mergeCell ref="S189"/>
    <mergeCell ref="S190"/>
    <mergeCell ref="S191"/>
    <mergeCell ref="T188:V188"/>
    <mergeCell ref="T189:V189"/>
    <mergeCell ref="T190:V190"/>
    <mergeCell ref="T191:V191"/>
    <mergeCell ref="H188:L188"/>
    <mergeCell ref="H189:L189"/>
    <mergeCell ref="H190:L190"/>
    <mergeCell ref="H191:L191"/>
    <mergeCell ref="M188:R188"/>
    <mergeCell ref="M189:R189"/>
    <mergeCell ref="M190:R190"/>
    <mergeCell ref="M191:R191"/>
    <mergeCell ref="S187"/>
    <mergeCell ref="T187:V187"/>
    <mergeCell ref="W187:X187"/>
    <mergeCell ref="Y187:AA187"/>
    <mergeCell ref="AB187:AD187"/>
    <mergeCell ref="A187:B187"/>
    <mergeCell ref="C187:G187"/>
    <mergeCell ref="H187:L187"/>
    <mergeCell ref="M187:O187"/>
    <mergeCell ref="P187:R187"/>
    <mergeCell ref="AE180:AF180"/>
    <mergeCell ref="AE181:AF181"/>
    <mergeCell ref="AE182:AF182"/>
    <mergeCell ref="H185:L185"/>
    <mergeCell ref="M185:O185"/>
    <mergeCell ref="P185:R185"/>
    <mergeCell ref="S185"/>
    <mergeCell ref="T185:V185"/>
    <mergeCell ref="W185:X185"/>
    <mergeCell ref="Y185:AA185"/>
    <mergeCell ref="AB185:AD185"/>
    <mergeCell ref="AE185:AF185"/>
    <mergeCell ref="Y181:AA181"/>
    <mergeCell ref="Y182:AA182"/>
    <mergeCell ref="AB180:AD180"/>
    <mergeCell ref="AB181:AD181"/>
    <mergeCell ref="AB182:AD182"/>
    <mergeCell ref="T181:V181"/>
    <mergeCell ref="T182:V182"/>
    <mergeCell ref="W180:X180"/>
    <mergeCell ref="W181:X181"/>
    <mergeCell ref="W182:X182"/>
    <mergeCell ref="P181:R181"/>
    <mergeCell ref="P182:R182"/>
    <mergeCell ref="S180"/>
    <mergeCell ref="S181"/>
    <mergeCell ref="S182"/>
    <mergeCell ref="H181:L181"/>
    <mergeCell ref="H182:L182"/>
    <mergeCell ref="M180:O180"/>
    <mergeCell ref="M181:O181"/>
    <mergeCell ref="M182:O182"/>
    <mergeCell ref="AB176:AD176"/>
    <mergeCell ref="AB177:AD177"/>
    <mergeCell ref="AB178:AD178"/>
    <mergeCell ref="AB179:AD179"/>
    <mergeCell ref="H180:L180"/>
    <mergeCell ref="P180:R180"/>
    <mergeCell ref="T180:V180"/>
    <mergeCell ref="Y180:AA180"/>
    <mergeCell ref="W176:X176"/>
    <mergeCell ref="W177:X177"/>
    <mergeCell ref="W178:X178"/>
    <mergeCell ref="W179:X179"/>
    <mergeCell ref="Y176:AA176"/>
    <mergeCell ref="Y177:AA177"/>
    <mergeCell ref="Y178:AA178"/>
    <mergeCell ref="Y179:AA179"/>
    <mergeCell ref="S176"/>
    <mergeCell ref="S177"/>
    <mergeCell ref="S178"/>
    <mergeCell ref="S179"/>
    <mergeCell ref="T176:V176"/>
    <mergeCell ref="T177:V177"/>
    <mergeCell ref="T178:V178"/>
    <mergeCell ref="T179:V179"/>
    <mergeCell ref="H176:L176"/>
    <mergeCell ref="H177:L177"/>
    <mergeCell ref="H178:L178"/>
    <mergeCell ref="H179:L179"/>
    <mergeCell ref="M176:R176"/>
    <mergeCell ref="M177:R177"/>
    <mergeCell ref="M178:R178"/>
    <mergeCell ref="M179:R179"/>
    <mergeCell ref="W173:X173"/>
    <mergeCell ref="Y173:AA173"/>
    <mergeCell ref="AB173:AD173"/>
    <mergeCell ref="AE173:AF173"/>
    <mergeCell ref="A175:B175"/>
    <mergeCell ref="C175:G175"/>
    <mergeCell ref="H175:L175"/>
    <mergeCell ref="M175:O175"/>
    <mergeCell ref="P175:R175"/>
    <mergeCell ref="S175"/>
    <mergeCell ref="T175:V175"/>
    <mergeCell ref="W175:X175"/>
    <mergeCell ref="Y175:AA175"/>
    <mergeCell ref="AB175:AD175"/>
    <mergeCell ref="H173:L173"/>
    <mergeCell ref="M173:O173"/>
    <mergeCell ref="P173:R173"/>
    <mergeCell ref="S173"/>
    <mergeCell ref="T173:V173"/>
    <mergeCell ref="Y170:AA170"/>
    <mergeCell ref="AB169:AD169"/>
    <mergeCell ref="AB170:AD170"/>
    <mergeCell ref="AE169:AF169"/>
    <mergeCell ref="AE170:AF170"/>
    <mergeCell ref="S170"/>
    <mergeCell ref="T169:V169"/>
    <mergeCell ref="T170:V170"/>
    <mergeCell ref="W169:X169"/>
    <mergeCell ref="W170:X170"/>
    <mergeCell ref="H170:L170"/>
    <mergeCell ref="M169:O169"/>
    <mergeCell ref="M170:O170"/>
    <mergeCell ref="P169:R169"/>
    <mergeCell ref="P170:R170"/>
    <mergeCell ref="AB165:AD165"/>
    <mergeCell ref="AB166:AD166"/>
    <mergeCell ref="AB167:AD167"/>
    <mergeCell ref="AB168:AD168"/>
    <mergeCell ref="H169:L169"/>
    <mergeCell ref="S169"/>
    <mergeCell ref="Y169:AA169"/>
    <mergeCell ref="W165:X165"/>
    <mergeCell ref="W166:X166"/>
    <mergeCell ref="W167:X167"/>
    <mergeCell ref="W168:X168"/>
    <mergeCell ref="Y165:AA165"/>
    <mergeCell ref="Y166:AA166"/>
    <mergeCell ref="Y167:AA167"/>
    <mergeCell ref="Y168:AA168"/>
    <mergeCell ref="S165"/>
    <mergeCell ref="S166"/>
    <mergeCell ref="S167"/>
    <mergeCell ref="S168"/>
    <mergeCell ref="T165:V165"/>
    <mergeCell ref="T166:V166"/>
    <mergeCell ref="T167:V167"/>
    <mergeCell ref="T168:V168"/>
    <mergeCell ref="H165:L165"/>
    <mergeCell ref="H166:L166"/>
    <mergeCell ref="H167:L167"/>
    <mergeCell ref="H168:L168"/>
    <mergeCell ref="M165:R165"/>
    <mergeCell ref="M166:R166"/>
    <mergeCell ref="M167:R167"/>
    <mergeCell ref="M168:R168"/>
    <mergeCell ref="S164"/>
    <mergeCell ref="T164:V164"/>
    <mergeCell ref="W164:X164"/>
    <mergeCell ref="Y164:AA164"/>
    <mergeCell ref="AB164:AD164"/>
    <mergeCell ref="A164:B164"/>
    <mergeCell ref="C164:G164"/>
    <mergeCell ref="H164:L164"/>
    <mergeCell ref="M164:O164"/>
    <mergeCell ref="P164:R164"/>
    <mergeCell ref="AE157:AF157"/>
    <mergeCell ref="AE158:AF158"/>
    <mergeCell ref="AE159:AF159"/>
    <mergeCell ref="H162:L162"/>
    <mergeCell ref="M162:O162"/>
    <mergeCell ref="P162:R162"/>
    <mergeCell ref="S162"/>
    <mergeCell ref="T162:V162"/>
    <mergeCell ref="W162:X162"/>
    <mergeCell ref="Y162:AA162"/>
    <mergeCell ref="AB162:AD162"/>
    <mergeCell ref="AE162:AF162"/>
    <mergeCell ref="Y158:AA158"/>
    <mergeCell ref="Y159:AA159"/>
    <mergeCell ref="AB157:AD157"/>
    <mergeCell ref="AB158:AD158"/>
    <mergeCell ref="AB159:AD159"/>
    <mergeCell ref="T158:V158"/>
    <mergeCell ref="T159:V159"/>
    <mergeCell ref="W157:X157"/>
    <mergeCell ref="W158:X158"/>
    <mergeCell ref="W159:X159"/>
    <mergeCell ref="P158:R158"/>
    <mergeCell ref="P159:R159"/>
    <mergeCell ref="S157"/>
    <mergeCell ref="S158"/>
    <mergeCell ref="S159"/>
    <mergeCell ref="H158:L158"/>
    <mergeCell ref="H159:L159"/>
    <mergeCell ref="M157:O157"/>
    <mergeCell ref="M158:O158"/>
    <mergeCell ref="M159:O159"/>
    <mergeCell ref="AB153:AD153"/>
    <mergeCell ref="AB154:AD154"/>
    <mergeCell ref="AB155:AD155"/>
    <mergeCell ref="AB156:AD156"/>
    <mergeCell ref="H157:L157"/>
    <mergeCell ref="P157:R157"/>
    <mergeCell ref="T157:V157"/>
    <mergeCell ref="Y157:AA157"/>
    <mergeCell ref="W153:X153"/>
    <mergeCell ref="W154:X154"/>
    <mergeCell ref="W155:X155"/>
    <mergeCell ref="W156:X156"/>
    <mergeCell ref="Y153:AA153"/>
    <mergeCell ref="Y154:AA154"/>
    <mergeCell ref="Y155:AA155"/>
    <mergeCell ref="Y156:AA156"/>
    <mergeCell ref="S153"/>
    <mergeCell ref="S154"/>
    <mergeCell ref="S155"/>
    <mergeCell ref="S156"/>
    <mergeCell ref="T153:V153"/>
    <mergeCell ref="T154:V154"/>
    <mergeCell ref="T155:V155"/>
    <mergeCell ref="T156:V156"/>
    <mergeCell ref="H153:L153"/>
    <mergeCell ref="H154:L154"/>
    <mergeCell ref="H155:L155"/>
    <mergeCell ref="H156:L156"/>
    <mergeCell ref="M153:R153"/>
    <mergeCell ref="M154:R154"/>
    <mergeCell ref="M155:R155"/>
    <mergeCell ref="M156:R156"/>
    <mergeCell ref="S152"/>
    <mergeCell ref="T152:V152"/>
    <mergeCell ref="W152:X152"/>
    <mergeCell ref="Y152:AA152"/>
    <mergeCell ref="AB152:AD152"/>
    <mergeCell ref="A152:B152"/>
    <mergeCell ref="C152:G152"/>
    <mergeCell ref="H152:L152"/>
    <mergeCell ref="M152:O152"/>
    <mergeCell ref="P152:R152"/>
    <mergeCell ref="AE145:AF145"/>
    <mergeCell ref="AE146:AF146"/>
    <mergeCell ref="AE147:AF147"/>
    <mergeCell ref="H150:L150"/>
    <mergeCell ref="M150:O150"/>
    <mergeCell ref="P150:R150"/>
    <mergeCell ref="S150"/>
    <mergeCell ref="T150:V150"/>
    <mergeCell ref="W150:X150"/>
    <mergeCell ref="Y150:AA150"/>
    <mergeCell ref="AB150:AD150"/>
    <mergeCell ref="AE150:AF150"/>
    <mergeCell ref="Y145:AA145"/>
    <mergeCell ref="Y146:AA146"/>
    <mergeCell ref="Y147:AA147"/>
    <mergeCell ref="AB145:AD145"/>
    <mergeCell ref="AB146:AD146"/>
    <mergeCell ref="AB147:AD147"/>
    <mergeCell ref="T145:V145"/>
    <mergeCell ref="T146:V146"/>
    <mergeCell ref="T147:V147"/>
    <mergeCell ref="W145:X145"/>
    <mergeCell ref="W146:X146"/>
    <mergeCell ref="W147:X147"/>
    <mergeCell ref="P145:R145"/>
    <mergeCell ref="P146:R146"/>
    <mergeCell ref="P147:R147"/>
    <mergeCell ref="S145"/>
    <mergeCell ref="S146"/>
    <mergeCell ref="S147"/>
    <mergeCell ref="H145:L145"/>
    <mergeCell ref="H146:L146"/>
    <mergeCell ref="H147:L147"/>
    <mergeCell ref="M145:O145"/>
    <mergeCell ref="M146:O146"/>
    <mergeCell ref="M147:O147"/>
    <mergeCell ref="AB140:AD140"/>
    <mergeCell ref="AB141:AD141"/>
    <mergeCell ref="AB142:AD142"/>
    <mergeCell ref="AB143:AD143"/>
    <mergeCell ref="C144:G144"/>
    <mergeCell ref="H144:L144"/>
    <mergeCell ref="M144:O144"/>
    <mergeCell ref="P144:R144"/>
    <mergeCell ref="S144"/>
    <mergeCell ref="T144:V144"/>
    <mergeCell ref="W144:X144"/>
    <mergeCell ref="Y144:AA144"/>
    <mergeCell ref="AB144:AD144"/>
    <mergeCell ref="W140:X140"/>
    <mergeCell ref="W141:X141"/>
    <mergeCell ref="W142:X142"/>
    <mergeCell ref="W143:X143"/>
    <mergeCell ref="Y140:AA140"/>
    <mergeCell ref="Y141:AA141"/>
    <mergeCell ref="Y142:AA142"/>
    <mergeCell ref="Y143:AA143"/>
    <mergeCell ref="S140"/>
    <mergeCell ref="S141"/>
    <mergeCell ref="S142"/>
    <mergeCell ref="S143"/>
    <mergeCell ref="T140:V140"/>
    <mergeCell ref="T141:V141"/>
    <mergeCell ref="T142:V142"/>
    <mergeCell ref="T143:V143"/>
    <mergeCell ref="H140:L140"/>
    <mergeCell ref="H141:L141"/>
    <mergeCell ref="H142:L142"/>
    <mergeCell ref="H143:L143"/>
    <mergeCell ref="M140:R140"/>
    <mergeCell ref="M141:R141"/>
    <mergeCell ref="M142:R142"/>
    <mergeCell ref="M143:R143"/>
    <mergeCell ref="S139"/>
    <mergeCell ref="T139:V139"/>
    <mergeCell ref="W139:X139"/>
    <mergeCell ref="Y139:AA139"/>
    <mergeCell ref="AB139:AD139"/>
    <mergeCell ref="A139:B139"/>
    <mergeCell ref="C139:G139"/>
    <mergeCell ref="H139:L139"/>
    <mergeCell ref="M139:O139"/>
    <mergeCell ref="P139:R139"/>
    <mergeCell ref="AE132:AF132"/>
    <mergeCell ref="AE133:AF133"/>
    <mergeCell ref="AE134:AF134"/>
    <mergeCell ref="H137:L137"/>
    <mergeCell ref="M137:O137"/>
    <mergeCell ref="P137:R137"/>
    <mergeCell ref="S137"/>
    <mergeCell ref="T137:V137"/>
    <mergeCell ref="W137:X137"/>
    <mergeCell ref="Y137:AA137"/>
    <mergeCell ref="AB137:AD137"/>
    <mergeCell ref="AE137:AF137"/>
    <mergeCell ref="Y132:AA132"/>
    <mergeCell ref="Y133:AA133"/>
    <mergeCell ref="Y134:AA134"/>
    <mergeCell ref="AB132:AD132"/>
    <mergeCell ref="AB133:AD133"/>
    <mergeCell ref="AB134:AD134"/>
    <mergeCell ref="T132:V132"/>
    <mergeCell ref="T133:V133"/>
    <mergeCell ref="T134:V134"/>
    <mergeCell ref="W132:X132"/>
    <mergeCell ref="W133:X133"/>
    <mergeCell ref="W134:X134"/>
    <mergeCell ref="P132:R132"/>
    <mergeCell ref="P133:R133"/>
    <mergeCell ref="P134:R134"/>
    <mergeCell ref="S132"/>
    <mergeCell ref="S133"/>
    <mergeCell ref="S134"/>
    <mergeCell ref="H132:L132"/>
    <mergeCell ref="H133:L133"/>
    <mergeCell ref="H134:L134"/>
    <mergeCell ref="M132:O132"/>
    <mergeCell ref="M133:O133"/>
    <mergeCell ref="M134:O134"/>
    <mergeCell ref="AB127:AD127"/>
    <mergeCell ref="AB128:AD128"/>
    <mergeCell ref="AB129:AD129"/>
    <mergeCell ref="AB130:AD130"/>
    <mergeCell ref="C131:G131"/>
    <mergeCell ref="H131:L131"/>
    <mergeCell ref="M131:O131"/>
    <mergeCell ref="P131:R131"/>
    <mergeCell ref="S131"/>
    <mergeCell ref="T131:V131"/>
    <mergeCell ref="W131:X131"/>
    <mergeCell ref="Y131:AA131"/>
    <mergeCell ref="AB131:AD131"/>
    <mergeCell ref="W127:X127"/>
    <mergeCell ref="W128:X128"/>
    <mergeCell ref="W129:X129"/>
    <mergeCell ref="W130:X130"/>
    <mergeCell ref="Y127:AA127"/>
    <mergeCell ref="Y128:AA128"/>
    <mergeCell ref="Y129:AA129"/>
    <mergeCell ref="Y130:AA130"/>
    <mergeCell ref="S127"/>
    <mergeCell ref="S128"/>
    <mergeCell ref="S129"/>
    <mergeCell ref="S130"/>
    <mergeCell ref="T127:V127"/>
    <mergeCell ref="T128:V128"/>
    <mergeCell ref="T129:V129"/>
    <mergeCell ref="T130:V130"/>
    <mergeCell ref="H127:L127"/>
    <mergeCell ref="H128:L128"/>
    <mergeCell ref="H129:L129"/>
    <mergeCell ref="H130:L130"/>
    <mergeCell ref="M127:R127"/>
    <mergeCell ref="M128:R128"/>
    <mergeCell ref="M129:R129"/>
    <mergeCell ref="M130:R130"/>
    <mergeCell ref="S126"/>
    <mergeCell ref="T126:V126"/>
    <mergeCell ref="W126:X126"/>
    <mergeCell ref="Y126:AA126"/>
    <mergeCell ref="AB126:AD126"/>
    <mergeCell ref="A126:B126"/>
    <mergeCell ref="C126:G126"/>
    <mergeCell ref="H126:L126"/>
    <mergeCell ref="M126:O126"/>
    <mergeCell ref="P126:R126"/>
    <mergeCell ref="AE119:AF119"/>
    <mergeCell ref="AE120:AF120"/>
    <mergeCell ref="AE121:AF121"/>
    <mergeCell ref="H124:L124"/>
    <mergeCell ref="M124:O124"/>
    <mergeCell ref="P124:R124"/>
    <mergeCell ref="S124"/>
    <mergeCell ref="T124:V124"/>
    <mergeCell ref="W124:X124"/>
    <mergeCell ref="Y124:AA124"/>
    <mergeCell ref="AB124:AD124"/>
    <mergeCell ref="AE124:AF124"/>
    <mergeCell ref="Y120:AA120"/>
    <mergeCell ref="Y121:AA121"/>
    <mergeCell ref="AB119:AD119"/>
    <mergeCell ref="AB120:AD120"/>
    <mergeCell ref="AB121:AD121"/>
    <mergeCell ref="T120:V120"/>
    <mergeCell ref="T121:V121"/>
    <mergeCell ref="W119:X119"/>
    <mergeCell ref="W120:X120"/>
    <mergeCell ref="W121:X121"/>
    <mergeCell ref="P120:R120"/>
    <mergeCell ref="P121:R121"/>
    <mergeCell ref="S119"/>
    <mergeCell ref="S120"/>
    <mergeCell ref="S121"/>
    <mergeCell ref="H120:L120"/>
    <mergeCell ref="H121:L121"/>
    <mergeCell ref="M119:O119"/>
    <mergeCell ref="M120:O120"/>
    <mergeCell ref="M121:O121"/>
    <mergeCell ref="AB115:AD115"/>
    <mergeCell ref="AB116:AD116"/>
    <mergeCell ref="AB117:AD117"/>
    <mergeCell ref="AB118:AD118"/>
    <mergeCell ref="H119:L119"/>
    <mergeCell ref="P119:R119"/>
    <mergeCell ref="T119:V119"/>
    <mergeCell ref="Y119:AA119"/>
    <mergeCell ref="W115:X115"/>
    <mergeCell ref="W116:X116"/>
    <mergeCell ref="W117:X117"/>
    <mergeCell ref="W118:X118"/>
    <mergeCell ref="Y115:AA115"/>
    <mergeCell ref="Y116:AA116"/>
    <mergeCell ref="Y117:AA117"/>
    <mergeCell ref="Y118:AA118"/>
    <mergeCell ref="S115"/>
    <mergeCell ref="S116"/>
    <mergeCell ref="S117"/>
    <mergeCell ref="S118"/>
    <mergeCell ref="T115:V115"/>
    <mergeCell ref="T116:V116"/>
    <mergeCell ref="T117:V117"/>
    <mergeCell ref="T118:V118"/>
    <mergeCell ref="H115:L115"/>
    <mergeCell ref="H116:L116"/>
    <mergeCell ref="H117:L117"/>
    <mergeCell ref="H118:L118"/>
    <mergeCell ref="M115:R115"/>
    <mergeCell ref="M116:R116"/>
    <mergeCell ref="M117:R117"/>
    <mergeCell ref="M118:R118"/>
    <mergeCell ref="A112:AF112"/>
    <mergeCell ref="A114:B114"/>
    <mergeCell ref="C114:G114"/>
    <mergeCell ref="H114:L114"/>
    <mergeCell ref="M114:O114"/>
    <mergeCell ref="P114:R114"/>
    <mergeCell ref="S114"/>
    <mergeCell ref="T114:V114"/>
    <mergeCell ref="W114:X114"/>
    <mergeCell ref="Y114:AA114"/>
    <mergeCell ref="AB114:AD114"/>
    <mergeCell ref="W108:X108"/>
    <mergeCell ref="Y108:AA108"/>
    <mergeCell ref="AB108:AD108"/>
    <mergeCell ref="H110:L110"/>
    <mergeCell ref="M110:O110"/>
    <mergeCell ref="P110:R110"/>
    <mergeCell ref="S110"/>
    <mergeCell ref="T110:V110"/>
    <mergeCell ref="W110:X110"/>
    <mergeCell ref="Y110:AA110"/>
    <mergeCell ref="AB110:AD110"/>
    <mergeCell ref="H108:L108"/>
    <mergeCell ref="M108:O108"/>
    <mergeCell ref="P108:R108"/>
    <mergeCell ref="S108"/>
    <mergeCell ref="T108:V108"/>
    <mergeCell ref="W104:X104"/>
    <mergeCell ref="Y104:AA104"/>
    <mergeCell ref="AB104:AD104"/>
    <mergeCell ref="H106:L106"/>
    <mergeCell ref="M106:O106"/>
    <mergeCell ref="P106:R106"/>
    <mergeCell ref="S106"/>
    <mergeCell ref="T106:V106"/>
    <mergeCell ref="W106:X106"/>
    <mergeCell ref="Y106:AA106"/>
    <mergeCell ref="AB106:AD106"/>
    <mergeCell ref="H104:L104"/>
    <mergeCell ref="M104:O104"/>
    <mergeCell ref="P104:R104"/>
    <mergeCell ref="S104"/>
    <mergeCell ref="T104:V104"/>
    <mergeCell ref="AB97:AD97"/>
    <mergeCell ref="AB98:AD98"/>
    <mergeCell ref="AE97:AF97"/>
    <mergeCell ref="AE98:AF98"/>
    <mergeCell ref="H101:L101"/>
    <mergeCell ref="M101:O101"/>
    <mergeCell ref="P101:R101"/>
    <mergeCell ref="S101"/>
    <mergeCell ref="T101:V101"/>
    <mergeCell ref="W101:X101"/>
    <mergeCell ref="Y101:AA101"/>
    <mergeCell ref="AB101:AD101"/>
    <mergeCell ref="AE101:AF101"/>
    <mergeCell ref="AB95:AD95"/>
    <mergeCell ref="AB96:AD96"/>
    <mergeCell ref="H97:L97"/>
    <mergeCell ref="H98:L98"/>
    <mergeCell ref="M97:O97"/>
    <mergeCell ref="M98:O98"/>
    <mergeCell ref="P97:R97"/>
    <mergeCell ref="P98:R98"/>
    <mergeCell ref="S97"/>
    <mergeCell ref="S98"/>
    <mergeCell ref="T97:V97"/>
    <mergeCell ref="T98:V98"/>
    <mergeCell ref="W97:X97"/>
    <mergeCell ref="W98:X98"/>
    <mergeCell ref="Y97:AA97"/>
    <mergeCell ref="Y98:AA98"/>
    <mergeCell ref="T95:V95"/>
    <mergeCell ref="T96:V96"/>
    <mergeCell ref="W95:X95"/>
    <mergeCell ref="W96:X96"/>
    <mergeCell ref="Y95:AA95"/>
    <mergeCell ref="Y96:AA96"/>
    <mergeCell ref="H95:L95"/>
    <mergeCell ref="H96:L96"/>
    <mergeCell ref="M95:R95"/>
    <mergeCell ref="M96:R96"/>
    <mergeCell ref="S95"/>
    <mergeCell ref="S96"/>
    <mergeCell ref="S94"/>
    <mergeCell ref="T94:V94"/>
    <mergeCell ref="W94:X94"/>
    <mergeCell ref="Y94:AA94"/>
    <mergeCell ref="AB94:AD94"/>
    <mergeCell ref="A94:B94"/>
    <mergeCell ref="C94:G94"/>
    <mergeCell ref="H94:L94"/>
    <mergeCell ref="M94:O94"/>
    <mergeCell ref="P94:R94"/>
    <mergeCell ref="AB88:AD88"/>
    <mergeCell ref="AB89:AD89"/>
    <mergeCell ref="AE88:AF88"/>
    <mergeCell ref="AE89:AF89"/>
    <mergeCell ref="H92:L92"/>
    <mergeCell ref="M92:O92"/>
    <mergeCell ref="P92:R92"/>
    <mergeCell ref="S92"/>
    <mergeCell ref="T92:V92"/>
    <mergeCell ref="W92:X92"/>
    <mergeCell ref="Y92:AA92"/>
    <mergeCell ref="AB92:AD92"/>
    <mergeCell ref="AE92:AF92"/>
    <mergeCell ref="AB86:AD86"/>
    <mergeCell ref="AB87:AD87"/>
    <mergeCell ref="H88:L88"/>
    <mergeCell ref="H89:L89"/>
    <mergeCell ref="M88:O88"/>
    <mergeCell ref="M89:O89"/>
    <mergeCell ref="P88:R88"/>
    <mergeCell ref="P89:R89"/>
    <mergeCell ref="S88"/>
    <mergeCell ref="S89"/>
    <mergeCell ref="T88:V88"/>
    <mergeCell ref="T89:V89"/>
    <mergeCell ref="W88:X88"/>
    <mergeCell ref="W89:X89"/>
    <mergeCell ref="Y88:AA88"/>
    <mergeCell ref="Y89:AA89"/>
    <mergeCell ref="T86:V86"/>
    <mergeCell ref="T87:V87"/>
    <mergeCell ref="W86:X86"/>
    <mergeCell ref="W87:X87"/>
    <mergeCell ref="Y86:AA86"/>
    <mergeCell ref="Y87:AA87"/>
    <mergeCell ref="H86:L86"/>
    <mergeCell ref="H87:L87"/>
    <mergeCell ref="M86:R86"/>
    <mergeCell ref="M87:R87"/>
    <mergeCell ref="S86"/>
    <mergeCell ref="S87"/>
    <mergeCell ref="S85"/>
    <mergeCell ref="T85:V85"/>
    <mergeCell ref="W85:X85"/>
    <mergeCell ref="Y85:AA85"/>
    <mergeCell ref="AB85:AD85"/>
    <mergeCell ref="A85:B85"/>
    <mergeCell ref="C85:G85"/>
    <mergeCell ref="H85:L85"/>
    <mergeCell ref="M85:O85"/>
    <mergeCell ref="P85:R85"/>
    <mergeCell ref="AE78:AF78"/>
    <mergeCell ref="AE79:AF79"/>
    <mergeCell ref="AE80:AF80"/>
    <mergeCell ref="H83:L83"/>
    <mergeCell ref="M83:O83"/>
    <mergeCell ref="P83:R83"/>
    <mergeCell ref="S83"/>
    <mergeCell ref="T83:V83"/>
    <mergeCell ref="W83:X83"/>
    <mergeCell ref="Y83:AA83"/>
    <mergeCell ref="AB83:AD83"/>
    <mergeCell ref="AE83:AF83"/>
    <mergeCell ref="Y79:AA79"/>
    <mergeCell ref="Y80:AA80"/>
    <mergeCell ref="AB78:AD78"/>
    <mergeCell ref="AB79:AD79"/>
    <mergeCell ref="AB80:AD80"/>
    <mergeCell ref="T79:V79"/>
    <mergeCell ref="T80:V80"/>
    <mergeCell ref="W78:X78"/>
    <mergeCell ref="W79:X79"/>
    <mergeCell ref="W80:X80"/>
    <mergeCell ref="P79:R79"/>
    <mergeCell ref="P80:R80"/>
    <mergeCell ref="S78"/>
    <mergeCell ref="S79"/>
    <mergeCell ref="S80"/>
    <mergeCell ref="H79:L79"/>
    <mergeCell ref="H80:L80"/>
    <mergeCell ref="M78:O78"/>
    <mergeCell ref="M79:O79"/>
    <mergeCell ref="M80:O80"/>
    <mergeCell ref="AB74:AD74"/>
    <mergeCell ref="AB75:AD75"/>
    <mergeCell ref="AB76:AD76"/>
    <mergeCell ref="AB77:AD77"/>
    <mergeCell ref="H78:L78"/>
    <mergeCell ref="P78:R78"/>
    <mergeCell ref="T78:V78"/>
    <mergeCell ref="Y78:AA78"/>
    <mergeCell ref="W74:X74"/>
    <mergeCell ref="W75:X75"/>
    <mergeCell ref="W76:X76"/>
    <mergeCell ref="W77:X77"/>
    <mergeCell ref="Y74:AA74"/>
    <mergeCell ref="Y75:AA75"/>
    <mergeCell ref="Y76:AA76"/>
    <mergeCell ref="Y77:AA77"/>
    <mergeCell ref="S74"/>
    <mergeCell ref="S75"/>
    <mergeCell ref="S76"/>
    <mergeCell ref="S77"/>
    <mergeCell ref="T74:V74"/>
    <mergeCell ref="T75:V75"/>
    <mergeCell ref="T76:V76"/>
    <mergeCell ref="T77:V77"/>
    <mergeCell ref="H74:L74"/>
    <mergeCell ref="H75:L75"/>
    <mergeCell ref="H76:L76"/>
    <mergeCell ref="H77:L77"/>
    <mergeCell ref="M74:R74"/>
    <mergeCell ref="M75:R75"/>
    <mergeCell ref="M76:R76"/>
    <mergeCell ref="M77:R77"/>
    <mergeCell ref="S73"/>
    <mergeCell ref="T73:V73"/>
    <mergeCell ref="W73:X73"/>
    <mergeCell ref="Y73:AA73"/>
    <mergeCell ref="AB73:AD73"/>
    <mergeCell ref="A73:B73"/>
    <mergeCell ref="C73:G73"/>
    <mergeCell ref="H73:L73"/>
    <mergeCell ref="M73:O73"/>
    <mergeCell ref="P73:R73"/>
    <mergeCell ref="AE66:AF66"/>
    <mergeCell ref="AE67:AF67"/>
    <mergeCell ref="AE68:AF68"/>
    <mergeCell ref="H71:L71"/>
    <mergeCell ref="M71:O71"/>
    <mergeCell ref="P71:R71"/>
    <mergeCell ref="S71"/>
    <mergeCell ref="T71:V71"/>
    <mergeCell ref="W71:X71"/>
    <mergeCell ref="Y71:AA71"/>
    <mergeCell ref="AB71:AD71"/>
    <mergeCell ref="AE71:AF71"/>
    <mergeCell ref="Y67:AA67"/>
    <mergeCell ref="Y68:AA68"/>
    <mergeCell ref="AB66:AD66"/>
    <mergeCell ref="AB67:AD67"/>
    <mergeCell ref="AB68:AD68"/>
    <mergeCell ref="T67:V67"/>
    <mergeCell ref="T68:V68"/>
    <mergeCell ref="W66:X66"/>
    <mergeCell ref="W67:X67"/>
    <mergeCell ref="W68:X68"/>
    <mergeCell ref="P67:R67"/>
    <mergeCell ref="P68:R68"/>
    <mergeCell ref="S66"/>
    <mergeCell ref="S67"/>
    <mergeCell ref="S68"/>
    <mergeCell ref="H67:L67"/>
    <mergeCell ref="H68:L68"/>
    <mergeCell ref="M66:O66"/>
    <mergeCell ref="M67:O67"/>
    <mergeCell ref="M68:O68"/>
    <mergeCell ref="AB62:AD62"/>
    <mergeCell ref="AB63:AD63"/>
    <mergeCell ref="AB64:AD64"/>
    <mergeCell ref="AB65:AD65"/>
    <mergeCell ref="H66:L66"/>
    <mergeCell ref="P66:R66"/>
    <mergeCell ref="T66:V66"/>
    <mergeCell ref="Y66:AA66"/>
    <mergeCell ref="W62:X62"/>
    <mergeCell ref="W63:X63"/>
    <mergeCell ref="W64:X64"/>
    <mergeCell ref="W65:X65"/>
    <mergeCell ref="Y62:AA62"/>
    <mergeCell ref="Y63:AA63"/>
    <mergeCell ref="Y64:AA64"/>
    <mergeCell ref="Y65:AA65"/>
    <mergeCell ref="S62"/>
    <mergeCell ref="S63"/>
    <mergeCell ref="S64"/>
    <mergeCell ref="S65"/>
    <mergeCell ref="T62:V62"/>
    <mergeCell ref="T63:V63"/>
    <mergeCell ref="T64:V64"/>
    <mergeCell ref="T65:V65"/>
    <mergeCell ref="H62:L62"/>
    <mergeCell ref="H63:L63"/>
    <mergeCell ref="H64:L64"/>
    <mergeCell ref="H65:L65"/>
    <mergeCell ref="M62:R62"/>
    <mergeCell ref="M63:R63"/>
    <mergeCell ref="M64:R64"/>
    <mergeCell ref="M65:R65"/>
    <mergeCell ref="S61"/>
    <mergeCell ref="T61:V61"/>
    <mergeCell ref="W61:X61"/>
    <mergeCell ref="Y61:AA61"/>
    <mergeCell ref="AB61:AD61"/>
    <mergeCell ref="A61:B61"/>
    <mergeCell ref="C61:G61"/>
    <mergeCell ref="H61:L61"/>
    <mergeCell ref="M61:O61"/>
    <mergeCell ref="P61:R61"/>
    <mergeCell ref="AB55:AD55"/>
    <mergeCell ref="AB56:AD56"/>
    <mergeCell ref="AE55:AF55"/>
    <mergeCell ref="AE56:AF56"/>
    <mergeCell ref="H59:L59"/>
    <mergeCell ref="M59:O59"/>
    <mergeCell ref="P59:R59"/>
    <mergeCell ref="S59"/>
    <mergeCell ref="T59:V59"/>
    <mergeCell ref="W59:X59"/>
    <mergeCell ref="Y59:AA59"/>
    <mergeCell ref="AB59:AD59"/>
    <mergeCell ref="AE59:AF59"/>
    <mergeCell ref="AB53:AD53"/>
    <mergeCell ref="AB54:AD54"/>
    <mergeCell ref="H55:L55"/>
    <mergeCell ref="H56:L56"/>
    <mergeCell ref="M55:O55"/>
    <mergeCell ref="M56:O56"/>
    <mergeCell ref="P55:R55"/>
    <mergeCell ref="P56:R56"/>
    <mergeCell ref="S55"/>
    <mergeCell ref="S56"/>
    <mergeCell ref="T55:V55"/>
    <mergeCell ref="T56:V56"/>
    <mergeCell ref="W55:X55"/>
    <mergeCell ref="W56:X56"/>
    <mergeCell ref="Y55:AA55"/>
    <mergeCell ref="Y56:AA56"/>
    <mergeCell ref="T53:V53"/>
    <mergeCell ref="T54:V54"/>
    <mergeCell ref="W53:X53"/>
    <mergeCell ref="W54:X54"/>
    <mergeCell ref="Y53:AA53"/>
    <mergeCell ref="Y54:AA54"/>
    <mergeCell ref="H53:L53"/>
    <mergeCell ref="H54:L54"/>
    <mergeCell ref="M53:R53"/>
    <mergeCell ref="M54:R54"/>
    <mergeCell ref="S53"/>
    <mergeCell ref="S54"/>
    <mergeCell ref="S52"/>
    <mergeCell ref="T52:V52"/>
    <mergeCell ref="W52:X52"/>
    <mergeCell ref="Y52:AA52"/>
    <mergeCell ref="AB52:AD52"/>
    <mergeCell ref="A52:B52"/>
    <mergeCell ref="C52:G52"/>
    <mergeCell ref="H52:L52"/>
    <mergeCell ref="M52:O52"/>
    <mergeCell ref="P52:R52"/>
    <mergeCell ref="AB46:AD46"/>
    <mergeCell ref="AB47:AD47"/>
    <mergeCell ref="AE46:AF46"/>
    <mergeCell ref="AE47:AF47"/>
    <mergeCell ref="H50:L50"/>
    <mergeCell ref="M50:O50"/>
    <mergeCell ref="P50:R50"/>
    <mergeCell ref="S50"/>
    <mergeCell ref="T50:V50"/>
    <mergeCell ref="W50:X50"/>
    <mergeCell ref="Y50:AA50"/>
    <mergeCell ref="AB50:AD50"/>
    <mergeCell ref="AE50:AF50"/>
    <mergeCell ref="AB44:AD44"/>
    <mergeCell ref="AB45:AD45"/>
    <mergeCell ref="H46:L46"/>
    <mergeCell ref="H47:L47"/>
    <mergeCell ref="M46:O46"/>
    <mergeCell ref="M47:O47"/>
    <mergeCell ref="P46:R46"/>
    <mergeCell ref="P47:R47"/>
    <mergeCell ref="S46"/>
    <mergeCell ref="S47"/>
    <mergeCell ref="T46:V46"/>
    <mergeCell ref="T47:V47"/>
    <mergeCell ref="W46:X46"/>
    <mergeCell ref="W47:X47"/>
    <mergeCell ref="Y46:AA46"/>
    <mergeCell ref="Y47:AA47"/>
    <mergeCell ref="T44:V44"/>
    <mergeCell ref="T45:V45"/>
    <mergeCell ref="W44:X44"/>
    <mergeCell ref="W45:X45"/>
    <mergeCell ref="Y44:AA44"/>
    <mergeCell ref="Y45:AA45"/>
    <mergeCell ref="H44:L44"/>
    <mergeCell ref="H45:L45"/>
    <mergeCell ref="M44:R44"/>
    <mergeCell ref="M45:R45"/>
    <mergeCell ref="S44"/>
    <mergeCell ref="S45"/>
    <mergeCell ref="S43"/>
    <mergeCell ref="T43:V43"/>
    <mergeCell ref="W43:X43"/>
    <mergeCell ref="Y43:AA43"/>
    <mergeCell ref="AB43:AD43"/>
    <mergeCell ref="A43:B43"/>
    <mergeCell ref="C43:G43"/>
    <mergeCell ref="H43:L43"/>
    <mergeCell ref="M43:O43"/>
    <mergeCell ref="P43:R43"/>
    <mergeCell ref="S40"/>
    <mergeCell ref="T40:V40"/>
    <mergeCell ref="W40:X40"/>
    <mergeCell ref="Y40:AA40"/>
    <mergeCell ref="AB40:AD40"/>
    <mergeCell ref="A40:B40"/>
    <mergeCell ref="C40:G40"/>
    <mergeCell ref="H40:L40"/>
    <mergeCell ref="M40:O40"/>
    <mergeCell ref="P40:R40"/>
    <mergeCell ref="AB34:AD34"/>
    <mergeCell ref="AB35:AD35"/>
    <mergeCell ref="AE34:AF34"/>
    <mergeCell ref="AE35:AF35"/>
    <mergeCell ref="H38:L38"/>
    <mergeCell ref="M38:O38"/>
    <mergeCell ref="P38:R38"/>
    <mergeCell ref="S38"/>
    <mergeCell ref="T38:V38"/>
    <mergeCell ref="W38:X38"/>
    <mergeCell ref="Y38:AA38"/>
    <mergeCell ref="AB38:AD38"/>
    <mergeCell ref="AE38:AF38"/>
    <mergeCell ref="AB32:AD32"/>
    <mergeCell ref="AB33:AD33"/>
    <mergeCell ref="H34:L34"/>
    <mergeCell ref="H35:L35"/>
    <mergeCell ref="M34:O34"/>
    <mergeCell ref="M35:O35"/>
    <mergeCell ref="P34:R34"/>
    <mergeCell ref="P35:R35"/>
    <mergeCell ref="S34"/>
    <mergeCell ref="S35"/>
    <mergeCell ref="T34:V34"/>
    <mergeCell ref="T35:V35"/>
    <mergeCell ref="W34:X34"/>
    <mergeCell ref="W35:X35"/>
    <mergeCell ref="Y34:AA34"/>
    <mergeCell ref="Y35:AA35"/>
    <mergeCell ref="T32:V32"/>
    <mergeCell ref="T33:V33"/>
    <mergeCell ref="W32:X32"/>
    <mergeCell ref="W33:X33"/>
    <mergeCell ref="Y32:AA32"/>
    <mergeCell ref="Y33:AA33"/>
    <mergeCell ref="H32:L32"/>
    <mergeCell ref="H33:L33"/>
    <mergeCell ref="M32:R32"/>
    <mergeCell ref="M33:R33"/>
    <mergeCell ref="S32"/>
    <mergeCell ref="S33"/>
    <mergeCell ref="S31"/>
    <mergeCell ref="T31:V31"/>
    <mergeCell ref="W31:X31"/>
    <mergeCell ref="Y31:AA31"/>
    <mergeCell ref="AB31:AD31"/>
    <mergeCell ref="A31:B31"/>
    <mergeCell ref="C31:G31"/>
    <mergeCell ref="H31:L31"/>
    <mergeCell ref="M31:O31"/>
    <mergeCell ref="P31:R31"/>
    <mergeCell ref="AB25:AD25"/>
    <mergeCell ref="AB26:AD26"/>
    <mergeCell ref="AE25:AF25"/>
    <mergeCell ref="AE26:AF26"/>
    <mergeCell ref="H29:L29"/>
    <mergeCell ref="M29:O29"/>
    <mergeCell ref="P29:R29"/>
    <mergeCell ref="S29"/>
    <mergeCell ref="T29:V29"/>
    <mergeCell ref="W29:X29"/>
    <mergeCell ref="Y29:AA29"/>
    <mergeCell ref="AB29:AD29"/>
    <mergeCell ref="AE29:AF29"/>
    <mergeCell ref="AB23:AD23"/>
    <mergeCell ref="AB24:AD24"/>
    <mergeCell ref="H25:L25"/>
    <mergeCell ref="H26:L26"/>
    <mergeCell ref="M25:O25"/>
    <mergeCell ref="M26:O26"/>
    <mergeCell ref="P25:R25"/>
    <mergeCell ref="P26:R26"/>
    <mergeCell ref="S25"/>
    <mergeCell ref="S26"/>
    <mergeCell ref="T25:V25"/>
    <mergeCell ref="T26:V26"/>
    <mergeCell ref="W25:X25"/>
    <mergeCell ref="W26:X26"/>
    <mergeCell ref="Y25:AA25"/>
    <mergeCell ref="Y26:AA26"/>
    <mergeCell ref="T23:V23"/>
    <mergeCell ref="T24:V24"/>
    <mergeCell ref="W23:X23"/>
    <mergeCell ref="W24:X24"/>
    <mergeCell ref="Y23:AA23"/>
    <mergeCell ref="Y24:AA24"/>
    <mergeCell ref="H23:L23"/>
    <mergeCell ref="H24:L24"/>
    <mergeCell ref="M23:R23"/>
    <mergeCell ref="M24:R24"/>
    <mergeCell ref="S23"/>
    <mergeCell ref="S24"/>
    <mergeCell ref="AE18:AF18"/>
    <mergeCell ref="A20:AF20"/>
    <mergeCell ref="A22:B22"/>
    <mergeCell ref="C22:G22"/>
    <mergeCell ref="H22:L22"/>
    <mergeCell ref="M22:O22"/>
    <mergeCell ref="P22:R22"/>
    <mergeCell ref="S22"/>
    <mergeCell ref="T22:V22"/>
    <mergeCell ref="W22:X22"/>
    <mergeCell ref="Y22:AA22"/>
    <mergeCell ref="AB22:AD22"/>
    <mergeCell ref="S18"/>
    <mergeCell ref="T18:V18"/>
    <mergeCell ref="W18:X18"/>
    <mergeCell ref="Y18:AA18"/>
    <mergeCell ref="AB18:AD18"/>
    <mergeCell ref="A18:B18"/>
    <mergeCell ref="C18:G18"/>
    <mergeCell ref="H18:L18"/>
    <mergeCell ref="M18:O18"/>
    <mergeCell ref="P18:R18"/>
    <mergeCell ref="A16:AF16"/>
    <mergeCell ref="A17:B17"/>
    <mergeCell ref="C17:G17"/>
    <mergeCell ref="H17:L17"/>
    <mergeCell ref="M17:O17"/>
    <mergeCell ref="P17:R17"/>
    <mergeCell ref="S17"/>
    <mergeCell ref="T17:V17"/>
    <mergeCell ref="W17:X17"/>
    <mergeCell ref="Y17:AA17"/>
    <mergeCell ref="AB17:AD17"/>
    <mergeCell ref="AE17:AF17"/>
    <mergeCell ref="A14:T14"/>
    <mergeCell ref="U14:AB14"/>
    <mergeCell ref="AC14"/>
    <mergeCell ref="AD14:AF14"/>
    <mergeCell ref="A15:T15"/>
    <mergeCell ref="U15:AB15"/>
    <mergeCell ref="AC15"/>
    <mergeCell ref="AD15:AF15"/>
    <mergeCell ref="A12:F12"/>
    <mergeCell ref="G12:AF12"/>
    <mergeCell ref="A13:T13"/>
    <mergeCell ref="U13:AB13"/>
    <mergeCell ref="AC13"/>
    <mergeCell ref="AD13:AF13"/>
    <mergeCell ref="A9:AF9"/>
    <mergeCell ref="A10"/>
    <mergeCell ref="B10:AF10"/>
    <mergeCell ref="A11:J11"/>
    <mergeCell ref="K11:AF11"/>
    <mergeCell ref="A6:J6"/>
    <mergeCell ref="K6:AF6"/>
    <mergeCell ref="A7:C7"/>
    <mergeCell ref="D7:AF7"/>
    <mergeCell ref="A8:AF8"/>
    <mergeCell ref="V3:Y3"/>
    <mergeCell ref="Z3"/>
    <mergeCell ref="AA3:AE3"/>
    <mergeCell ref="AF3"/>
    <mergeCell ref="A4:N4"/>
    <mergeCell ref="O4:U4"/>
    <mergeCell ref="V4:AF4"/>
    <mergeCell ref="A3:H3"/>
    <mergeCell ref="I3"/>
    <mergeCell ref="J3:M3"/>
    <mergeCell ref="N3"/>
    <mergeCell ref="O3:U3"/>
    <mergeCell ref="A1:N1"/>
    <mergeCell ref="O1:U1"/>
    <mergeCell ref="V1:AF1"/>
    <mergeCell ref="A2:E2"/>
    <mergeCell ref="F2:N2"/>
    <mergeCell ref="O2:U2"/>
    <mergeCell ref="V2:W2"/>
    <mergeCell ref="X2:AF2"/>
  </mergeCells>
  <pageMargins left="0.78666666666666696" right="0.39333333333333298" top="0.39333333333333298" bottom="0.67833333333333301" header="0.3" footer="0.3"/>
  <pageSetup paperSize="9" scale="88" fitToHeight="1000" orientation="portrait" blackAndWhite="1" r:id="rId1"/>
  <headerFooter>
    <oddHeader>&amp;L&amp;I&amp;"Courier New"&amp;6Программный комплекс "Строительный эксперт" (6.4.4.7056)
&amp;I&amp;C&amp;I&amp;"Courier New"&amp;6
&amp;I&amp;R&amp;I&amp;"Courier New"&amp;6
&amp;I</oddHeader>
    <oddFooter>&amp;L&amp;I&amp;"Courier New"&amp;6
©1997-2017 Дата Базис Девелопмент, тел.: +7(495) 796-3009, +7(495) 514-2635, http://www.data-basis.ru&amp;I&amp;C&amp;B&amp;"Courier New"&amp;12&amp;P&amp;B&amp;I&amp;"Courier New"&amp;6
&amp;I&amp;R&amp;I&amp;"Courier New"&amp;6
&amp;I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</vt:lpstr>
      <vt:lpstr>Смета!Заголовки_для_печати</vt:lpstr>
      <vt:lpstr>Смета!Область_печати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Нипрук Виталий Николаевич</dc:creator>
  <cp:lastModifiedBy>Нипрук Виталий Николаевич</cp:lastModifiedBy>
  <dcterms:created xsi:type="dcterms:W3CDTF">2017-12-13T15:42:42Z</dcterms:created>
  <dcterms:modified xsi:type="dcterms:W3CDTF">2017-12-13T13:24:26Z</dcterms:modified>
</cp:coreProperties>
</file>